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30" windowWidth="15480" windowHeight="9070" tabRatio="859" activeTab="5"/>
  </bookViews>
  <sheets>
    <sheet name="БОШ-ЮНОШИ - Личники" sheetId="16" r:id="rId1"/>
    <sheet name="БОШ-ДЕВ. - Личники" sheetId="35" r:id="rId2"/>
    <sheet name="ЮНОШИ - (СОШ)" sheetId="37" r:id="rId3"/>
    <sheet name="ДЕВ - (СОШ)" sheetId="17" r:id="rId4"/>
    <sheet name="ЮНОШИ - (ООШ)" sheetId="38" r:id="rId5"/>
    <sheet name="ДЕВ. - (ООШ)" sheetId="39" r:id="rId6"/>
  </sheets>
  <calcPr calcId="124519" refMode="R1C1"/>
</workbook>
</file>

<file path=xl/calcChain.xml><?xml version="1.0" encoding="utf-8"?>
<calcChain xmlns="http://schemas.openxmlformats.org/spreadsheetml/2006/main">
  <c r="G9" i="37"/>
  <c r="G9" i="39"/>
  <c r="G12" i="38"/>
  <c r="G17" i="16"/>
  <c r="G10"/>
  <c r="G18"/>
  <c r="G15"/>
  <c r="G12"/>
  <c r="G18" i="37"/>
  <c r="G13"/>
  <c r="G25"/>
  <c r="G28"/>
  <c r="G9" i="17"/>
  <c r="G19"/>
  <c r="G7" i="39"/>
  <c r="G10"/>
  <c r="G8"/>
  <c r="G12"/>
  <c r="G13"/>
  <c r="G11"/>
  <c r="G6"/>
  <c r="G8" i="38"/>
  <c r="G7"/>
  <c r="G13"/>
  <c r="G9"/>
  <c r="G10"/>
  <c r="G11"/>
  <c r="G6"/>
  <c r="G24" i="37"/>
  <c r="G21"/>
  <c r="G7"/>
  <c r="G22"/>
  <c r="G26"/>
  <c r="G34"/>
  <c r="G33"/>
  <c r="G23"/>
  <c r="G12"/>
  <c r="G8"/>
  <c r="G16"/>
  <c r="G17"/>
  <c r="G27"/>
  <c r="G30"/>
  <c r="G32"/>
  <c r="G19"/>
  <c r="G6"/>
  <c r="G14"/>
  <c r="G20"/>
  <c r="G11"/>
  <c r="G35"/>
  <c r="G29"/>
  <c r="G31"/>
  <c r="G15"/>
  <c r="G10"/>
  <c r="G11" i="35"/>
  <c r="G10"/>
  <c r="G8"/>
  <c r="G6"/>
  <c r="G9"/>
  <c r="G7"/>
  <c r="H9" i="37" l="1"/>
  <c r="H9" i="39"/>
  <c r="H8"/>
  <c r="H10"/>
  <c r="H12"/>
  <c r="H7"/>
  <c r="H6"/>
  <c r="H12" i="38"/>
  <c r="H9"/>
  <c r="H13"/>
  <c r="H8"/>
  <c r="H10"/>
  <c r="H7"/>
  <c r="H13" i="37"/>
  <c r="H25"/>
  <c r="H18"/>
  <c r="H28"/>
  <c r="H17"/>
  <c r="H35"/>
  <c r="H21"/>
  <c r="H14"/>
  <c r="H12"/>
  <c r="H24"/>
  <c r="H29"/>
  <c r="H32"/>
  <c r="H27"/>
  <c r="H8"/>
  <c r="H34"/>
  <c r="H22"/>
  <c r="H20"/>
  <c r="H11" i="39"/>
  <c r="H13"/>
  <c r="H11" i="38"/>
  <c r="H6"/>
  <c r="H6" i="37"/>
  <c r="H26"/>
  <c r="H10"/>
  <c r="H15"/>
  <c r="H11"/>
  <c r="H23"/>
  <c r="H7"/>
  <c r="H30"/>
  <c r="H31"/>
  <c r="H19"/>
  <c r="H16"/>
  <c r="H33"/>
  <c r="H7" i="35"/>
  <c r="H8"/>
  <c r="H11"/>
  <c r="H9"/>
  <c r="H10"/>
  <c r="H6"/>
  <c r="G20" i="17" l="1"/>
  <c r="G16"/>
  <c r="G18"/>
  <c r="G29"/>
  <c r="G24"/>
  <c r="G22"/>
  <c r="G25" l="1"/>
  <c r="G32"/>
  <c r="G30"/>
  <c r="G31"/>
  <c r="G13"/>
  <c r="G26"/>
  <c r="G21"/>
  <c r="G6"/>
  <c r="G11"/>
  <c r="G23"/>
  <c r="G8"/>
  <c r="G17"/>
  <c r="G7"/>
  <c r="G28"/>
  <c r="G27"/>
  <c r="G15"/>
  <c r="G14"/>
  <c r="G12"/>
  <c r="G13" i="16" l="1"/>
  <c r="G16" l="1"/>
  <c r="G8"/>
  <c r="G11" l="1"/>
  <c r="G9" l="1"/>
  <c r="H18" s="1"/>
  <c r="G14"/>
  <c r="G7"/>
  <c r="G6"/>
  <c r="H10" l="1"/>
  <c r="H17"/>
  <c r="H12"/>
  <c r="H15"/>
  <c r="H11"/>
  <c r="H13"/>
  <c r="H16"/>
  <c r="H8"/>
  <c r="H9"/>
  <c r="H14"/>
  <c r="H7"/>
  <c r="H6"/>
  <c r="G10" i="17" l="1"/>
  <c r="H9" l="1"/>
  <c r="H19"/>
  <c r="H20"/>
  <c r="H24"/>
  <c r="H31"/>
  <c r="H21"/>
  <c r="H12"/>
  <c r="H16"/>
  <c r="H18"/>
  <c r="H30"/>
  <c r="H26"/>
  <c r="H23"/>
  <c r="H7"/>
  <c r="H27"/>
  <c r="H14"/>
  <c r="H29"/>
  <c r="H22"/>
  <c r="H32"/>
  <c r="H11"/>
  <c r="H17"/>
  <c r="H15"/>
  <c r="H13"/>
  <c r="H6"/>
  <c r="H8"/>
  <c r="H28"/>
  <c r="H25"/>
  <c r="H10"/>
</calcChain>
</file>

<file path=xl/sharedStrings.xml><?xml version="1.0" encoding="utf-8"?>
<sst xmlns="http://schemas.openxmlformats.org/spreadsheetml/2006/main" count="270" uniqueCount="139">
  <si>
    <t>Школа</t>
  </si>
  <si>
    <t>Главный судья: ______________________________</t>
  </si>
  <si>
    <t>№ п/п</t>
  </si>
  <si>
    <t>Резуль-таты</t>
  </si>
  <si>
    <t>Старт</t>
  </si>
  <si>
    <t>Финиш</t>
  </si>
  <si>
    <t>Место</t>
  </si>
  <si>
    <t>Фамилия, и.о.</t>
  </si>
  <si>
    <t>Нагрудной номер</t>
  </si>
  <si>
    <t>МБОУ «Таканышская СОШ»</t>
  </si>
  <si>
    <t>МБОУ «Зверосовхозская СОШ»</t>
  </si>
  <si>
    <t>МБОУ «Большешиинская СОШ»</t>
  </si>
  <si>
    <t>МБОУ «Дюсьметьевская СОШ»</t>
  </si>
  <si>
    <t>МБОУ «Зюринская СОШ»</t>
  </si>
  <si>
    <t>МБОУ «Катмышская СОШ»</t>
  </si>
  <si>
    <t>МБОУ «Кляушская СОШ»</t>
  </si>
  <si>
    <t>МБОУ «Куюк-Ерыксинская СОШ»</t>
  </si>
  <si>
    <t>МБОУ «Нижнеошминская СОШ»</t>
  </si>
  <si>
    <t>МБОУ «Нижнесуньская СОШ»</t>
  </si>
  <si>
    <t>МБОУ «Нижнеякинская СОШ»</t>
  </si>
  <si>
    <t>МБОУ «Олуязский лицей»</t>
  </si>
  <si>
    <t>МБОУ «Сокольская СОШ»</t>
  </si>
  <si>
    <t>МБОУ «Среднекирменская СОШ»</t>
  </si>
  <si>
    <t>МБОУ «Тавельская СОШ»</t>
  </si>
  <si>
    <t>МБОУ «Усалинская СОШ»</t>
  </si>
  <si>
    <t>МБОУ «Шадчинская СОШ»</t>
  </si>
  <si>
    <t>Базовые школы</t>
  </si>
  <si>
    <t>Нагр-й номер</t>
  </si>
  <si>
    <t>МБОУ «СОШ №1»</t>
  </si>
  <si>
    <t>МБОУ «Лицей№2»</t>
  </si>
  <si>
    <t>МБОУ «СОШ №3»</t>
  </si>
  <si>
    <t>МБОУ «СОШ №4»</t>
  </si>
  <si>
    <r>
      <t xml:space="preserve">Главный секретарь: </t>
    </r>
    <r>
      <rPr>
        <u/>
        <sz val="14"/>
        <color theme="1"/>
        <rFont val="Times New Roman"/>
        <family val="1"/>
        <charset val="204"/>
      </rPr>
      <t>Платонов В.И.</t>
    </r>
  </si>
  <si>
    <t>СЕЛЬСКИЕ школы</t>
  </si>
  <si>
    <t>ОСНОВНЫЕ школы</t>
  </si>
  <si>
    <t>МБОУ «Владимирская ООШ»</t>
  </si>
  <si>
    <t>МБОУ «Шемяковская ООШ»</t>
  </si>
  <si>
    <t>МБОУ «Омарская СОШ»</t>
  </si>
  <si>
    <t>МБОУ  «Пристань-Берсутская ООШ»</t>
  </si>
  <si>
    <t>МБОУ «Кемеш-Кульская ООШ»</t>
  </si>
  <si>
    <t>ГБОУ «Мамадышская школа-интернат»</t>
  </si>
  <si>
    <t>Протокол по лыжным гонкам в рамках "Старты надежд"</t>
  </si>
  <si>
    <t>ЮНОШИ - 2000 м.</t>
  </si>
  <si>
    <r>
      <t xml:space="preserve">Главный судья: </t>
    </r>
    <r>
      <rPr>
        <u/>
        <sz val="14"/>
        <color theme="1"/>
        <rFont val="Times New Roman"/>
        <family val="1"/>
        <charset val="204"/>
      </rPr>
      <t>Имамова В.М.</t>
    </r>
  </si>
  <si>
    <t>ДЕВУШКИ - 1500 м.</t>
  </si>
  <si>
    <t>12.02.2026</t>
  </si>
  <si>
    <t>Шаехов Артур</t>
  </si>
  <si>
    <t>Ходалов Илья</t>
  </si>
  <si>
    <t>Саттаров Самат</t>
  </si>
  <si>
    <t>Назиров Алмаз</t>
  </si>
  <si>
    <t>Антонова Алина</t>
  </si>
  <si>
    <t>Антонова Лиана</t>
  </si>
  <si>
    <t>Гарифуллин Мухаммат</t>
  </si>
  <si>
    <t>Насибуллин Камиль</t>
  </si>
  <si>
    <t>Салихов Рузаль</t>
  </si>
  <si>
    <t>Галеев Адель</t>
  </si>
  <si>
    <t>Галиуллин Марат</t>
  </si>
  <si>
    <t>Кашаева Амиля</t>
  </si>
  <si>
    <t>Уракаева Азалия</t>
  </si>
  <si>
    <t>Габдрахимов Алмаз</t>
  </si>
  <si>
    <t>Яруллин Камиль</t>
  </si>
  <si>
    <t>Степанов Анатолий</t>
  </si>
  <si>
    <t>Семенов Родислав</t>
  </si>
  <si>
    <t>Петров Роман</t>
  </si>
  <si>
    <t>Садыков Булат</t>
  </si>
  <si>
    <t>Хабибрахманов Ильхам</t>
  </si>
  <si>
    <t>Хабибрахманов Ислам</t>
  </si>
  <si>
    <t>Гильмутдинов Радэль</t>
  </si>
  <si>
    <t>Хасанов Айвар</t>
  </si>
  <si>
    <t>Карасева Ксения</t>
  </si>
  <si>
    <t>Абрамова Амалия</t>
  </si>
  <si>
    <t>Гридчин Илья</t>
  </si>
  <si>
    <t>Никитин Матвей</t>
  </si>
  <si>
    <t>Заляев Камиль</t>
  </si>
  <si>
    <t>Ганиев Раяз</t>
  </si>
  <si>
    <t>Фаляхов Рамиль</t>
  </si>
  <si>
    <t>Гайнуллин Самат</t>
  </si>
  <si>
    <t>Мухаметзянов Амир</t>
  </si>
  <si>
    <t>Давлетов Ильмир</t>
  </si>
  <si>
    <t>Хисамутдинов Рафиль</t>
  </si>
  <si>
    <t>Бикмурадова Зарина</t>
  </si>
  <si>
    <t>Зиганшина Мадина</t>
  </si>
  <si>
    <t>Зайцева Алина</t>
  </si>
  <si>
    <t>Усманова Айзиля</t>
  </si>
  <si>
    <t>Никитина Серафима</t>
  </si>
  <si>
    <t>Лаппанова Екатерина</t>
  </si>
  <si>
    <t>Шайхиева Инзира</t>
  </si>
  <si>
    <t>Гайнуллина Дина</t>
  </si>
  <si>
    <t>Ахмедшина Анастасия</t>
  </si>
  <si>
    <t>Исмагилова Илюза</t>
  </si>
  <si>
    <t>Нигъматзянова Зиля</t>
  </si>
  <si>
    <t>Хисамова Ильсина</t>
  </si>
  <si>
    <t>Ганеева Энже</t>
  </si>
  <si>
    <t>Рюмочкина Милана</t>
  </si>
  <si>
    <t>Целовальникова Светлана</t>
  </si>
  <si>
    <t>Ефимов Никита</t>
  </si>
  <si>
    <t>Валеев Кирилл</t>
  </si>
  <si>
    <t>Давлетов Семен</t>
  </si>
  <si>
    <t>Нургалиев Ильнур</t>
  </si>
  <si>
    <t>Хайбуллина Залина</t>
  </si>
  <si>
    <t>Степанов Иван</t>
  </si>
  <si>
    <t>Ильина Карина</t>
  </si>
  <si>
    <t>Гарипов Сайдаш</t>
  </si>
  <si>
    <t>Абакиров Салим</t>
  </si>
  <si>
    <t>Шестеркин Егор</t>
  </si>
  <si>
    <t>Алексеев Дмитрий</t>
  </si>
  <si>
    <t>Загидуллина Зухра</t>
  </si>
  <si>
    <t>Исламгалиева Гузель</t>
  </si>
  <si>
    <t>Гарифуллина Зилия</t>
  </si>
  <si>
    <t>Гиниятуллина Самина</t>
  </si>
  <si>
    <t>Балякина Татьяна</t>
  </si>
  <si>
    <t>Лазарева Эльза</t>
  </si>
  <si>
    <t>Суханова Арина</t>
  </si>
  <si>
    <t>Максимова Валерия</t>
  </si>
  <si>
    <t>Львова Лиана</t>
  </si>
  <si>
    <t>Мубаракшина Эльмира</t>
  </si>
  <si>
    <t>Мубаракшина Мариана</t>
  </si>
  <si>
    <t>Гараева Инзиля</t>
  </si>
  <si>
    <t>Грицак Роман</t>
  </si>
  <si>
    <t>Малов Илья</t>
  </si>
  <si>
    <t>Сафиуллин Ильгиз</t>
  </si>
  <si>
    <t>Харисов Салават</t>
  </si>
  <si>
    <t>Низамов Амир</t>
  </si>
  <si>
    <t>Семенов Ярослав</t>
  </si>
  <si>
    <t>Асапов Михаил</t>
  </si>
  <si>
    <t>Фазрахманов Ленар</t>
  </si>
  <si>
    <t>Гасимов Ильвир</t>
  </si>
  <si>
    <t>Абдуллин Эмиль</t>
  </si>
  <si>
    <t>Вятская Лиана</t>
  </si>
  <si>
    <t xml:space="preserve">Асапова Ксения </t>
  </si>
  <si>
    <t>Каримуллина Алия</t>
  </si>
  <si>
    <t>Сабирзянова Зарина</t>
  </si>
  <si>
    <t>Костин Сергей</t>
  </si>
  <si>
    <t>Антонов Эмильян</t>
  </si>
  <si>
    <t>Фоминова Алёна</t>
  </si>
  <si>
    <t>Ситдиков Чингиз</t>
  </si>
  <si>
    <t>Трушова Арина</t>
  </si>
  <si>
    <t>Ахметзянов Булат</t>
  </si>
  <si>
    <t>ДЕВУШКИ - 2000 м.</t>
  </si>
</sst>
</file>

<file path=xl/styles.xml><?xml version="1.0" encoding="utf-8"?>
<styleSheet xmlns="http://schemas.openxmlformats.org/spreadsheetml/2006/main">
  <numFmts count="1">
    <numFmt numFmtId="164" formatCode="h:mm:ss;@"/>
  </numFmts>
  <fonts count="1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ill="1" applyProtection="1"/>
    <xf numFmtId="0" fontId="1" fillId="0" borderId="0" xfId="0" applyFont="1" applyFill="1" applyBorder="1" applyProtection="1"/>
    <xf numFmtId="0" fontId="0" fillId="0" borderId="0" xfId="0" applyFill="1" applyAlignment="1" applyProtection="1">
      <alignment horizontal="center"/>
    </xf>
    <xf numFmtId="14" fontId="4" fillId="0" borderId="0" xfId="0" applyNumberFormat="1" applyFont="1" applyFill="1" applyBorder="1" applyAlignment="1" applyProtection="1">
      <alignment horizontal="right"/>
    </xf>
    <xf numFmtId="0" fontId="6" fillId="0" borderId="1" xfId="0" applyFont="1" applyFill="1" applyBorder="1" applyAlignment="1" applyProtection="1">
      <alignment vertical="center"/>
    </xf>
    <xf numFmtId="0" fontId="6" fillId="0" borderId="1" xfId="0" applyFont="1" applyFill="1" applyBorder="1" applyAlignment="1" applyProtection="1">
      <alignment vertical="center" wrapText="1"/>
      <protection locked="0"/>
    </xf>
    <xf numFmtId="0" fontId="7" fillId="0" borderId="1" xfId="0" applyFont="1" applyBorder="1" applyAlignment="1">
      <alignment vertical="center" wrapText="1"/>
    </xf>
    <xf numFmtId="164" fontId="6" fillId="0" borderId="1" xfId="0" applyNumberFormat="1" applyFont="1" applyFill="1" applyBorder="1" applyAlignment="1" applyProtection="1">
      <alignment horizontal="center" vertical="center"/>
      <protection locked="0"/>
    </xf>
    <xf numFmtId="164" fontId="6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14" fontId="9" fillId="0" borderId="0" xfId="0" applyNumberFormat="1" applyFont="1" applyFill="1" applyBorder="1" applyAlignment="1" applyProtection="1">
      <alignment horizontal="right"/>
    </xf>
    <xf numFmtId="0" fontId="10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8" fillId="0" borderId="1" xfId="0" applyNumberFormat="1" applyFont="1" applyBorder="1" applyAlignment="1">
      <alignment horizontal="center" vertical="center"/>
    </xf>
    <xf numFmtId="0" fontId="6" fillId="0" borderId="0" xfId="0" applyFont="1" applyFill="1" applyProtection="1"/>
    <xf numFmtId="0" fontId="8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8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14" fontId="4" fillId="0" borderId="0" xfId="0" applyNumberFormat="1" applyFont="1" applyFill="1" applyBorder="1" applyAlignment="1" applyProtection="1">
      <alignment horizontal="center"/>
    </xf>
    <xf numFmtId="0" fontId="6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5" fillId="0" borderId="0" xfId="0" applyFont="1" applyFill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11" fillId="0" borderId="0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view="pageBreakPreview" zoomScale="80" zoomScaleSheetLayoutView="80" workbookViewId="0">
      <selection activeCell="L12" sqref="L12"/>
    </sheetView>
  </sheetViews>
  <sheetFormatPr defaultColWidth="9.08984375" defaultRowHeight="14.5"/>
  <cols>
    <col min="1" max="1" width="5" style="1" customWidth="1"/>
    <col min="2" max="2" width="27.90625" style="1" customWidth="1"/>
    <col min="3" max="3" width="9.36328125" style="1" customWidth="1"/>
    <col min="4" max="4" width="34" style="1" customWidth="1"/>
    <col min="5" max="7" width="8.6328125" style="1" customWidth="1"/>
    <col min="8" max="8" width="7.54296875" style="1" customWidth="1"/>
    <col min="9" max="16384" width="9.08984375" style="1"/>
  </cols>
  <sheetData>
    <row r="1" spans="1:8" ht="21">
      <c r="B1" s="25" t="s">
        <v>41</v>
      </c>
      <c r="C1" s="25"/>
      <c r="D1" s="25"/>
      <c r="E1" s="25"/>
      <c r="F1" s="25"/>
      <c r="G1" s="25"/>
      <c r="H1" s="25"/>
    </row>
    <row r="2" spans="1:8" ht="21">
      <c r="B2" s="26" t="s">
        <v>26</v>
      </c>
      <c r="C2" s="26"/>
      <c r="D2" s="26"/>
      <c r="E2" s="26"/>
      <c r="F2" s="26"/>
      <c r="G2" s="26"/>
      <c r="H2" s="26"/>
    </row>
    <row r="3" spans="1:8" ht="16.5" customHeight="1">
      <c r="B3" s="12" t="s">
        <v>45</v>
      </c>
      <c r="C3" s="4"/>
      <c r="D3" s="2"/>
      <c r="E3" s="2"/>
      <c r="F3" s="27" t="s">
        <v>42</v>
      </c>
      <c r="G3" s="27"/>
      <c r="H3" s="27"/>
    </row>
    <row r="5" spans="1:8" ht="30">
      <c r="A5" s="13" t="s">
        <v>2</v>
      </c>
      <c r="B5" s="13" t="s">
        <v>7</v>
      </c>
      <c r="C5" s="13" t="s">
        <v>27</v>
      </c>
      <c r="D5" s="13" t="s">
        <v>0</v>
      </c>
      <c r="E5" s="13" t="s">
        <v>4</v>
      </c>
      <c r="F5" s="13" t="s">
        <v>5</v>
      </c>
      <c r="G5" s="13" t="s">
        <v>3</v>
      </c>
      <c r="H5" s="13" t="s">
        <v>6</v>
      </c>
    </row>
    <row r="6" spans="1:8" ht="22" customHeight="1">
      <c r="A6" s="5">
        <v>1</v>
      </c>
      <c r="B6" s="6" t="s">
        <v>48</v>
      </c>
      <c r="C6" s="21">
        <v>53</v>
      </c>
      <c r="D6" s="7" t="s">
        <v>30</v>
      </c>
      <c r="E6" s="8">
        <v>0</v>
      </c>
      <c r="F6" s="8">
        <v>4.6180555555555558E-3</v>
      </c>
      <c r="G6" s="9">
        <f t="shared" ref="G6:G18" si="0">F6-E6</f>
        <v>4.6180555555555558E-3</v>
      </c>
      <c r="H6" s="10">
        <f t="shared" ref="H6:H18" si="1">RANK(G6,G$6:G$18,1)</f>
        <v>1</v>
      </c>
    </row>
    <row r="7" spans="1:8" ht="22" customHeight="1">
      <c r="A7" s="5">
        <v>2</v>
      </c>
      <c r="B7" s="6" t="s">
        <v>65</v>
      </c>
      <c r="C7" s="21">
        <v>87</v>
      </c>
      <c r="D7" s="7" t="s">
        <v>29</v>
      </c>
      <c r="E7" s="8">
        <v>1.5624999999999999E-3</v>
      </c>
      <c r="F7" s="8">
        <v>7.0254629629629634E-3</v>
      </c>
      <c r="G7" s="9">
        <f t="shared" si="0"/>
        <v>5.4629629629629637E-3</v>
      </c>
      <c r="H7" s="10">
        <f t="shared" si="1"/>
        <v>2</v>
      </c>
    </row>
    <row r="8" spans="1:8" ht="22" customHeight="1">
      <c r="A8" s="5">
        <v>3</v>
      </c>
      <c r="B8" s="6" t="s">
        <v>46</v>
      </c>
      <c r="C8" s="21">
        <v>51</v>
      </c>
      <c r="D8" s="7" t="s">
        <v>31</v>
      </c>
      <c r="E8" s="8">
        <v>0</v>
      </c>
      <c r="F8" s="8">
        <v>6.2499999999999995E-3</v>
      </c>
      <c r="G8" s="9">
        <f t="shared" si="0"/>
        <v>6.2499999999999995E-3</v>
      </c>
      <c r="H8" s="20">
        <f t="shared" si="1"/>
        <v>3</v>
      </c>
    </row>
    <row r="9" spans="1:8" ht="22" customHeight="1">
      <c r="A9" s="5">
        <v>4</v>
      </c>
      <c r="B9" s="6" t="s">
        <v>54</v>
      </c>
      <c r="C9" s="21">
        <v>55</v>
      </c>
      <c r="D9" s="7" t="s">
        <v>28</v>
      </c>
      <c r="E9" s="8">
        <v>0</v>
      </c>
      <c r="F9" s="8">
        <v>6.3657407407407404E-3</v>
      </c>
      <c r="G9" s="9">
        <f t="shared" si="0"/>
        <v>6.3657407407407404E-3</v>
      </c>
      <c r="H9" s="10">
        <f t="shared" si="1"/>
        <v>4</v>
      </c>
    </row>
    <row r="10" spans="1:8" ht="22" customHeight="1">
      <c r="A10" s="5">
        <v>5</v>
      </c>
      <c r="B10" s="6" t="s">
        <v>66</v>
      </c>
      <c r="C10" s="21">
        <v>88</v>
      </c>
      <c r="D10" s="7" t="s">
        <v>29</v>
      </c>
      <c r="E10" s="8">
        <v>0</v>
      </c>
      <c r="F10" s="8">
        <v>6.6319444444444446E-3</v>
      </c>
      <c r="G10" s="9">
        <f t="shared" si="0"/>
        <v>6.6319444444444446E-3</v>
      </c>
      <c r="H10" s="10">
        <f t="shared" si="1"/>
        <v>5</v>
      </c>
    </row>
    <row r="11" spans="1:8" ht="22" customHeight="1">
      <c r="A11" s="5">
        <v>6</v>
      </c>
      <c r="B11" s="6" t="s">
        <v>53</v>
      </c>
      <c r="C11" s="21">
        <v>54</v>
      </c>
      <c r="D11" s="7" t="s">
        <v>28</v>
      </c>
      <c r="E11" s="8">
        <v>0</v>
      </c>
      <c r="F11" s="8">
        <v>7.0486111111111105E-3</v>
      </c>
      <c r="G11" s="9">
        <f t="shared" si="0"/>
        <v>7.0486111111111105E-3</v>
      </c>
      <c r="H11" s="20">
        <f t="shared" si="1"/>
        <v>6</v>
      </c>
    </row>
    <row r="12" spans="1:8" ht="22" customHeight="1">
      <c r="A12" s="5">
        <v>7</v>
      </c>
      <c r="B12" s="6" t="s">
        <v>55</v>
      </c>
      <c r="C12" s="21">
        <v>61</v>
      </c>
      <c r="D12" s="7" t="s">
        <v>28</v>
      </c>
      <c r="E12" s="8">
        <v>0</v>
      </c>
      <c r="F12" s="8">
        <v>7.789351851851852E-3</v>
      </c>
      <c r="G12" s="9">
        <f t="shared" si="0"/>
        <v>7.789351851851852E-3</v>
      </c>
      <c r="H12" s="20">
        <f t="shared" si="1"/>
        <v>7</v>
      </c>
    </row>
    <row r="13" spans="1:8" ht="22" customHeight="1">
      <c r="A13" s="5">
        <v>8</v>
      </c>
      <c r="B13" s="6" t="s">
        <v>47</v>
      </c>
      <c r="C13" s="21">
        <v>50</v>
      </c>
      <c r="D13" s="7" t="s">
        <v>31</v>
      </c>
      <c r="E13" s="8">
        <v>0</v>
      </c>
      <c r="F13" s="8">
        <v>7.9745370370370369E-3</v>
      </c>
      <c r="G13" s="9">
        <f t="shared" si="0"/>
        <v>7.9745370370370369E-3</v>
      </c>
      <c r="H13" s="20">
        <f t="shared" si="1"/>
        <v>8</v>
      </c>
    </row>
    <row r="14" spans="1:8" ht="22" customHeight="1">
      <c r="A14" s="5">
        <v>9</v>
      </c>
      <c r="B14" s="6" t="s">
        <v>64</v>
      </c>
      <c r="C14" s="21">
        <v>84</v>
      </c>
      <c r="D14" s="7" t="s">
        <v>29</v>
      </c>
      <c r="E14" s="8">
        <v>1.5624999999999999E-3</v>
      </c>
      <c r="F14" s="8">
        <v>9.6064814814814815E-3</v>
      </c>
      <c r="G14" s="9">
        <f t="shared" si="0"/>
        <v>8.0439814814814818E-3</v>
      </c>
      <c r="H14" s="10">
        <f t="shared" si="1"/>
        <v>9</v>
      </c>
    </row>
    <row r="15" spans="1:8" ht="22" customHeight="1">
      <c r="A15" s="5">
        <v>10</v>
      </c>
      <c r="B15" s="6" t="s">
        <v>68</v>
      </c>
      <c r="C15" s="21">
        <v>95</v>
      </c>
      <c r="D15" s="7" t="s">
        <v>29</v>
      </c>
      <c r="E15" s="8">
        <v>0</v>
      </c>
      <c r="F15" s="8">
        <v>1.091435185185185E-2</v>
      </c>
      <c r="G15" s="9">
        <f t="shared" si="0"/>
        <v>1.091435185185185E-2</v>
      </c>
      <c r="H15" s="10">
        <f t="shared" si="1"/>
        <v>10</v>
      </c>
    </row>
    <row r="16" spans="1:8" ht="22" customHeight="1">
      <c r="A16" s="5">
        <v>11</v>
      </c>
      <c r="B16" s="6" t="s">
        <v>49</v>
      </c>
      <c r="C16" s="21">
        <v>56</v>
      </c>
      <c r="D16" s="7" t="s">
        <v>30</v>
      </c>
      <c r="E16" s="8">
        <v>0</v>
      </c>
      <c r="F16" s="8">
        <v>1.1296296296296296E-2</v>
      </c>
      <c r="G16" s="9">
        <f t="shared" si="0"/>
        <v>1.1296296296296296E-2</v>
      </c>
      <c r="H16" s="10">
        <f t="shared" si="1"/>
        <v>11</v>
      </c>
    </row>
    <row r="17" spans="1:8" ht="22" customHeight="1">
      <c r="A17" s="5">
        <v>12</v>
      </c>
      <c r="B17" s="6" t="s">
        <v>56</v>
      </c>
      <c r="C17" s="21">
        <v>63</v>
      </c>
      <c r="D17" s="7" t="s">
        <v>31</v>
      </c>
      <c r="E17" s="8">
        <v>0</v>
      </c>
      <c r="F17" s="8">
        <v>1.2847222222222223E-2</v>
      </c>
      <c r="G17" s="9">
        <f t="shared" si="0"/>
        <v>1.2847222222222223E-2</v>
      </c>
      <c r="H17" s="10">
        <f t="shared" si="1"/>
        <v>12</v>
      </c>
    </row>
    <row r="18" spans="1:8" ht="22" customHeight="1">
      <c r="A18" s="5">
        <v>13</v>
      </c>
      <c r="B18" s="6" t="s">
        <v>67</v>
      </c>
      <c r="C18" s="21">
        <v>96</v>
      </c>
      <c r="D18" s="7" t="s">
        <v>29</v>
      </c>
      <c r="E18" s="8">
        <v>0</v>
      </c>
      <c r="F18" s="8">
        <v>1.3078703703703703E-2</v>
      </c>
      <c r="G18" s="9">
        <f t="shared" si="0"/>
        <v>1.3078703703703703E-2</v>
      </c>
      <c r="H18" s="20">
        <f t="shared" si="1"/>
        <v>13</v>
      </c>
    </row>
    <row r="19" spans="1:8" ht="3" customHeight="1"/>
    <row r="20" spans="1:8" hidden="1">
      <c r="B20" s="1" t="s">
        <v>1</v>
      </c>
      <c r="E20" s="3"/>
    </row>
    <row r="21" spans="1:8" ht="18">
      <c r="B21" s="16" t="s">
        <v>43</v>
      </c>
      <c r="C21" s="16"/>
      <c r="D21" s="16"/>
    </row>
    <row r="22" spans="1:8" ht="24" customHeight="1">
      <c r="B22" s="16" t="s">
        <v>32</v>
      </c>
      <c r="C22" s="16"/>
      <c r="D22" s="16"/>
    </row>
  </sheetData>
  <sortState ref="B6:I18">
    <sortCondition ref="H6:H18"/>
  </sortState>
  <mergeCells count="3">
    <mergeCell ref="B1:H1"/>
    <mergeCell ref="B2:H2"/>
    <mergeCell ref="F3:H3"/>
  </mergeCells>
  <pageMargins left="0.25" right="0.25" top="0.75" bottom="0.75" header="0.3" footer="0.3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view="pageBreakPreview" zoomScale="80" zoomScaleSheetLayoutView="80" workbookViewId="0">
      <selection activeCell="K11" sqref="K11"/>
    </sheetView>
  </sheetViews>
  <sheetFormatPr defaultColWidth="9.08984375" defaultRowHeight="14.5"/>
  <cols>
    <col min="1" max="1" width="5" style="1" customWidth="1"/>
    <col min="2" max="2" width="25.6328125" style="1" customWidth="1"/>
    <col min="3" max="3" width="9.36328125" style="1" customWidth="1"/>
    <col min="4" max="4" width="32.81640625" style="1" customWidth="1"/>
    <col min="5" max="7" width="8.6328125" style="1" customWidth="1"/>
    <col min="8" max="8" width="7.54296875" style="1" customWidth="1"/>
    <col min="9" max="16384" width="9.08984375" style="1"/>
  </cols>
  <sheetData>
    <row r="1" spans="1:8" ht="21">
      <c r="B1" s="25" t="s">
        <v>41</v>
      </c>
      <c r="C1" s="25"/>
      <c r="D1" s="25"/>
      <c r="E1" s="25"/>
      <c r="F1" s="25"/>
      <c r="G1" s="25"/>
      <c r="H1" s="25"/>
    </row>
    <row r="2" spans="1:8" ht="21">
      <c r="B2" s="26" t="s">
        <v>26</v>
      </c>
      <c r="C2" s="26"/>
      <c r="D2" s="26"/>
      <c r="E2" s="26"/>
      <c r="F2" s="26"/>
      <c r="G2" s="26"/>
      <c r="H2" s="26"/>
    </row>
    <row r="3" spans="1:8" ht="16.5" customHeight="1">
      <c r="B3" s="12" t="s">
        <v>45</v>
      </c>
      <c r="C3" s="4"/>
      <c r="D3" s="2"/>
      <c r="E3" s="2"/>
      <c r="F3" s="28" t="s">
        <v>138</v>
      </c>
      <c r="G3" s="28"/>
      <c r="H3" s="28"/>
    </row>
    <row r="5" spans="1:8" ht="30">
      <c r="A5" s="13" t="s">
        <v>2</v>
      </c>
      <c r="B5" s="13" t="s">
        <v>7</v>
      </c>
      <c r="C5" s="13" t="s">
        <v>27</v>
      </c>
      <c r="D5" s="13" t="s">
        <v>0</v>
      </c>
      <c r="E5" s="13" t="s">
        <v>4</v>
      </c>
      <c r="F5" s="13" t="s">
        <v>5</v>
      </c>
      <c r="G5" s="13" t="s">
        <v>3</v>
      </c>
      <c r="H5" s="13" t="s">
        <v>6</v>
      </c>
    </row>
    <row r="6" spans="1:8" ht="22" customHeight="1">
      <c r="A6" s="5">
        <v>1</v>
      </c>
      <c r="B6" s="6" t="s">
        <v>69</v>
      </c>
      <c r="C6" s="21">
        <v>98</v>
      </c>
      <c r="D6" s="7" t="s">
        <v>29</v>
      </c>
      <c r="E6" s="8">
        <v>0</v>
      </c>
      <c r="F6" s="8">
        <v>6.5856481481481469E-3</v>
      </c>
      <c r="G6" s="9">
        <f t="shared" ref="G6:G11" si="0">F6-E6</f>
        <v>6.5856481481481469E-3</v>
      </c>
      <c r="H6" s="15">
        <f t="shared" ref="H6:H11" si="1">RANK(G6,G$6:G$11,1)</f>
        <v>1</v>
      </c>
    </row>
    <row r="7" spans="1:8" ht="22" customHeight="1">
      <c r="A7" s="5">
        <v>2</v>
      </c>
      <c r="B7" s="6" t="s">
        <v>57</v>
      </c>
      <c r="C7" s="21">
        <v>58</v>
      </c>
      <c r="D7" s="7" t="s">
        <v>28</v>
      </c>
      <c r="E7" s="8">
        <v>0</v>
      </c>
      <c r="F7" s="8">
        <v>6.7129629629629622E-3</v>
      </c>
      <c r="G7" s="9">
        <f t="shared" si="0"/>
        <v>6.7129629629629622E-3</v>
      </c>
      <c r="H7" s="15">
        <f t="shared" si="1"/>
        <v>2</v>
      </c>
    </row>
    <row r="8" spans="1:8" ht="22" customHeight="1">
      <c r="A8" s="5">
        <v>3</v>
      </c>
      <c r="B8" s="6" t="s">
        <v>70</v>
      </c>
      <c r="C8" s="21">
        <v>97</v>
      </c>
      <c r="D8" s="7" t="s">
        <v>29</v>
      </c>
      <c r="E8" s="8">
        <v>0</v>
      </c>
      <c r="F8" s="8">
        <v>6.9907407407407409E-3</v>
      </c>
      <c r="G8" s="9">
        <f t="shared" si="0"/>
        <v>6.9907407407407409E-3</v>
      </c>
      <c r="H8" s="15">
        <f t="shared" si="1"/>
        <v>3</v>
      </c>
    </row>
    <row r="9" spans="1:8" ht="22" customHeight="1">
      <c r="A9" s="5">
        <v>4</v>
      </c>
      <c r="B9" s="6" t="s">
        <v>58</v>
      </c>
      <c r="C9" s="21">
        <v>52</v>
      </c>
      <c r="D9" s="7" t="s">
        <v>28</v>
      </c>
      <c r="E9" s="8">
        <v>6.9444444444444447E-4</v>
      </c>
      <c r="F9" s="8">
        <v>8.217592592592594E-3</v>
      </c>
      <c r="G9" s="9">
        <f t="shared" si="0"/>
        <v>7.5231481481481495E-3</v>
      </c>
      <c r="H9" s="15">
        <f t="shared" si="1"/>
        <v>4</v>
      </c>
    </row>
    <row r="10" spans="1:8" ht="22" customHeight="1">
      <c r="A10" s="5">
        <v>5</v>
      </c>
      <c r="B10" s="6" t="s">
        <v>50</v>
      </c>
      <c r="C10" s="21">
        <v>59</v>
      </c>
      <c r="D10" s="7" t="s">
        <v>31</v>
      </c>
      <c r="E10" s="8">
        <v>0</v>
      </c>
      <c r="F10" s="8">
        <v>8.9583333333333338E-3</v>
      </c>
      <c r="G10" s="9">
        <f t="shared" si="0"/>
        <v>8.9583333333333338E-3</v>
      </c>
      <c r="H10" s="15">
        <f t="shared" si="1"/>
        <v>5</v>
      </c>
    </row>
    <row r="11" spans="1:8" ht="22" customHeight="1">
      <c r="A11" s="5">
        <v>6</v>
      </c>
      <c r="B11" s="6" t="s">
        <v>51</v>
      </c>
      <c r="C11" s="21">
        <v>57</v>
      </c>
      <c r="D11" s="7" t="s">
        <v>31</v>
      </c>
      <c r="E11" s="8">
        <v>0</v>
      </c>
      <c r="F11" s="8">
        <v>9.2708333333333341E-3</v>
      </c>
      <c r="G11" s="9">
        <f t="shared" si="0"/>
        <v>9.2708333333333341E-3</v>
      </c>
      <c r="H11" s="15">
        <f t="shared" si="1"/>
        <v>6</v>
      </c>
    </row>
    <row r="12" spans="1:8" ht="3" customHeight="1"/>
    <row r="13" spans="1:8" hidden="1">
      <c r="B13" s="1" t="s">
        <v>1</v>
      </c>
      <c r="E13" s="3"/>
    </row>
    <row r="14" spans="1:8" ht="18">
      <c r="B14" s="16" t="s">
        <v>43</v>
      </c>
      <c r="C14" s="16"/>
      <c r="D14" s="16"/>
    </row>
    <row r="15" spans="1:8" ht="24" customHeight="1">
      <c r="B15" s="16" t="s">
        <v>32</v>
      </c>
      <c r="C15" s="16"/>
      <c r="D15" s="16"/>
    </row>
  </sheetData>
  <sortState ref="B6:I11">
    <sortCondition ref="H6:H11"/>
  </sortState>
  <mergeCells count="3">
    <mergeCell ref="B1:H1"/>
    <mergeCell ref="B2:H2"/>
    <mergeCell ref="F3:H3"/>
  </mergeCells>
  <pageMargins left="0.25" right="0.25" top="0.75" bottom="0.75" header="0.3" footer="0.3"/>
  <pageSetup paperSize="9" scale="8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4"/>
  <sheetViews>
    <sheetView view="pageBreakPreview" zoomScale="80" zoomScaleSheetLayoutView="80" workbookViewId="0">
      <selection activeCell="E32" sqref="E32"/>
    </sheetView>
  </sheetViews>
  <sheetFormatPr defaultColWidth="9.08984375" defaultRowHeight="14.5"/>
  <cols>
    <col min="1" max="1" width="5" style="1" customWidth="1"/>
    <col min="2" max="2" width="27.7265625" style="1" customWidth="1"/>
    <col min="3" max="3" width="12.36328125" style="3" customWidth="1"/>
    <col min="4" max="4" width="32.54296875" style="1" customWidth="1"/>
    <col min="5" max="5" width="8.6328125" style="1" customWidth="1"/>
    <col min="6" max="6" width="9.81640625" style="1" customWidth="1"/>
    <col min="7" max="7" width="10.81640625" style="1" customWidth="1"/>
    <col min="8" max="8" width="8.7265625" style="1" customWidth="1"/>
    <col min="9" max="16384" width="9.08984375" style="1"/>
  </cols>
  <sheetData>
    <row r="1" spans="1:8" ht="21">
      <c r="B1" s="25" t="s">
        <v>41</v>
      </c>
      <c r="C1" s="25"/>
      <c r="D1" s="25"/>
      <c r="E1" s="25"/>
      <c r="F1" s="25"/>
      <c r="G1" s="25"/>
      <c r="H1" s="25"/>
    </row>
    <row r="2" spans="1:8" ht="21">
      <c r="B2" s="26" t="s">
        <v>33</v>
      </c>
      <c r="C2" s="26"/>
      <c r="D2" s="26"/>
      <c r="E2" s="26"/>
      <c r="F2" s="26"/>
      <c r="G2" s="26"/>
      <c r="H2" s="26"/>
    </row>
    <row r="3" spans="1:8" ht="16.5" customHeight="1">
      <c r="B3" s="12" t="s">
        <v>45</v>
      </c>
      <c r="C3" s="23"/>
      <c r="D3" s="2"/>
      <c r="E3" s="2"/>
      <c r="F3" s="27" t="s">
        <v>42</v>
      </c>
      <c r="G3" s="27"/>
      <c r="H3" s="27"/>
    </row>
    <row r="5" spans="1:8" ht="36">
      <c r="A5" s="14" t="s">
        <v>2</v>
      </c>
      <c r="B5" s="14" t="s">
        <v>7</v>
      </c>
      <c r="C5" s="14" t="s">
        <v>8</v>
      </c>
      <c r="D5" s="14" t="s">
        <v>0</v>
      </c>
      <c r="E5" s="14" t="s">
        <v>4</v>
      </c>
      <c r="F5" s="14" t="s">
        <v>5</v>
      </c>
      <c r="G5" s="14" t="s">
        <v>3</v>
      </c>
      <c r="H5" s="14" t="s">
        <v>6</v>
      </c>
    </row>
    <row r="6" spans="1:8" ht="22" customHeight="1">
      <c r="A6" s="5">
        <v>1</v>
      </c>
      <c r="B6" s="6" t="s">
        <v>71</v>
      </c>
      <c r="C6" s="21">
        <v>71</v>
      </c>
      <c r="D6" s="18" t="s">
        <v>15</v>
      </c>
      <c r="E6" s="8">
        <v>6.9444444444444447E-4</v>
      </c>
      <c r="F6" s="8">
        <v>5.1504629629629635E-3</v>
      </c>
      <c r="G6" s="9">
        <f t="shared" ref="G6:G35" si="0">F6-E6</f>
        <v>4.4560185185185189E-3</v>
      </c>
      <c r="H6" s="17">
        <f t="shared" ref="H6:H35" si="1">RANK(G6,G$6:G$35,1)</f>
        <v>1</v>
      </c>
    </row>
    <row r="7" spans="1:8" ht="22" customHeight="1">
      <c r="A7" s="5">
        <v>2</v>
      </c>
      <c r="B7" s="6" t="s">
        <v>98</v>
      </c>
      <c r="C7" s="21">
        <v>53</v>
      </c>
      <c r="D7" s="11" t="s">
        <v>24</v>
      </c>
      <c r="E7" s="8">
        <v>2.0833333333333333E-3</v>
      </c>
      <c r="F7" s="8">
        <v>7.4074074074074068E-3</v>
      </c>
      <c r="G7" s="9">
        <f t="shared" si="0"/>
        <v>5.3240740740740731E-3</v>
      </c>
      <c r="H7" s="17">
        <f t="shared" si="1"/>
        <v>2</v>
      </c>
    </row>
    <row r="8" spans="1:8" ht="22" customHeight="1">
      <c r="A8" s="5">
        <v>3</v>
      </c>
      <c r="B8" s="6" t="s">
        <v>73</v>
      </c>
      <c r="C8" s="21">
        <v>76</v>
      </c>
      <c r="D8" s="11" t="s">
        <v>20</v>
      </c>
      <c r="E8" s="8">
        <v>9.2592592592592585E-4</v>
      </c>
      <c r="F8" s="8">
        <v>6.4467592592592597E-3</v>
      </c>
      <c r="G8" s="9">
        <f t="shared" si="0"/>
        <v>5.5208333333333342E-3</v>
      </c>
      <c r="H8" s="17">
        <f t="shared" si="1"/>
        <v>3</v>
      </c>
    </row>
    <row r="9" spans="1:8" ht="22" customHeight="1">
      <c r="A9" s="5">
        <v>4</v>
      </c>
      <c r="B9" s="22" t="s">
        <v>137</v>
      </c>
      <c r="C9" s="21">
        <v>101</v>
      </c>
      <c r="D9" s="11" t="s">
        <v>17</v>
      </c>
      <c r="E9" s="8">
        <v>0</v>
      </c>
      <c r="F9" s="8">
        <v>5.5324074074074069E-3</v>
      </c>
      <c r="G9" s="9">
        <f t="shared" si="0"/>
        <v>5.5324074074074069E-3</v>
      </c>
      <c r="H9" s="17">
        <f t="shared" si="1"/>
        <v>4</v>
      </c>
    </row>
    <row r="10" spans="1:8" ht="22" customHeight="1">
      <c r="A10" s="5">
        <v>5</v>
      </c>
      <c r="B10" s="6" t="s">
        <v>124</v>
      </c>
      <c r="C10" s="21">
        <v>16</v>
      </c>
      <c r="D10" s="11" t="s">
        <v>11</v>
      </c>
      <c r="E10" s="8">
        <v>2.7777777777777779E-3</v>
      </c>
      <c r="F10" s="8">
        <v>9.3287037037037036E-3</v>
      </c>
      <c r="G10" s="9">
        <f t="shared" si="0"/>
        <v>6.5509259259259253E-3</v>
      </c>
      <c r="H10" s="17">
        <f t="shared" si="1"/>
        <v>5</v>
      </c>
    </row>
    <row r="11" spans="1:8" ht="22" customHeight="1">
      <c r="A11" s="5">
        <v>6</v>
      </c>
      <c r="B11" s="6" t="s">
        <v>123</v>
      </c>
      <c r="C11" s="21">
        <v>15</v>
      </c>
      <c r="D11" s="11" t="s">
        <v>13</v>
      </c>
      <c r="E11" s="8">
        <v>2.5462962962962961E-3</v>
      </c>
      <c r="F11" s="8">
        <v>9.1782407407407403E-3</v>
      </c>
      <c r="G11" s="9">
        <f t="shared" si="0"/>
        <v>6.6319444444444438E-3</v>
      </c>
      <c r="H11" s="17">
        <f t="shared" si="1"/>
        <v>6</v>
      </c>
    </row>
    <row r="12" spans="1:8" ht="22" customHeight="1">
      <c r="A12" s="5">
        <v>7</v>
      </c>
      <c r="B12" s="6" t="s">
        <v>74</v>
      </c>
      <c r="C12" s="21">
        <v>77</v>
      </c>
      <c r="D12" s="11" t="s">
        <v>20</v>
      </c>
      <c r="E12" s="8">
        <v>9.2592592592592585E-4</v>
      </c>
      <c r="F12" s="8">
        <v>7.7546296296296287E-3</v>
      </c>
      <c r="G12" s="9">
        <f t="shared" si="0"/>
        <v>6.8287037037037032E-3</v>
      </c>
      <c r="H12" s="17">
        <f t="shared" si="1"/>
        <v>7</v>
      </c>
    </row>
    <row r="13" spans="1:8" ht="22" customHeight="1">
      <c r="A13" s="5">
        <v>8</v>
      </c>
      <c r="B13" s="6" t="s">
        <v>126</v>
      </c>
      <c r="C13" s="21">
        <v>98</v>
      </c>
      <c r="D13" s="11" t="s">
        <v>19</v>
      </c>
      <c r="E13" s="8">
        <v>3.0092592592592588E-3</v>
      </c>
      <c r="F13" s="8">
        <v>1.0254629629629629E-2</v>
      </c>
      <c r="G13" s="9">
        <f t="shared" si="0"/>
        <v>7.2453703703703708E-3</v>
      </c>
      <c r="H13" s="17">
        <f t="shared" si="1"/>
        <v>8</v>
      </c>
    </row>
    <row r="14" spans="1:8" ht="22" customHeight="1">
      <c r="A14" s="5">
        <v>9</v>
      </c>
      <c r="B14" s="6" t="s">
        <v>79</v>
      </c>
      <c r="C14" s="21">
        <v>99</v>
      </c>
      <c r="D14" s="18" t="s">
        <v>14</v>
      </c>
      <c r="E14" s="8">
        <v>1.6203703703703703E-3</v>
      </c>
      <c r="F14" s="8">
        <v>8.9120370370370378E-3</v>
      </c>
      <c r="G14" s="9">
        <f t="shared" si="0"/>
        <v>7.2916666666666676E-3</v>
      </c>
      <c r="H14" s="17">
        <f t="shared" si="1"/>
        <v>9</v>
      </c>
    </row>
    <row r="15" spans="1:8" ht="22" customHeight="1">
      <c r="A15" s="5">
        <v>10</v>
      </c>
      <c r="B15" s="6" t="s">
        <v>61</v>
      </c>
      <c r="C15" s="21">
        <v>68</v>
      </c>
      <c r="D15" s="11" t="s">
        <v>12</v>
      </c>
      <c r="E15" s="8">
        <v>2.3148148148148146E-4</v>
      </c>
      <c r="F15" s="8">
        <v>7.9861111111111122E-3</v>
      </c>
      <c r="G15" s="9">
        <f t="shared" si="0"/>
        <v>7.7546296296296304E-3</v>
      </c>
      <c r="H15" s="17">
        <f t="shared" si="1"/>
        <v>10</v>
      </c>
    </row>
    <row r="16" spans="1:8" ht="22" customHeight="1">
      <c r="A16" s="5">
        <v>11</v>
      </c>
      <c r="B16" s="6" t="s">
        <v>127</v>
      </c>
      <c r="C16" s="21">
        <v>27</v>
      </c>
      <c r="D16" s="11" t="s">
        <v>19</v>
      </c>
      <c r="E16" s="8">
        <v>3.0092592592592588E-3</v>
      </c>
      <c r="F16" s="8">
        <v>1.0787037037037038E-2</v>
      </c>
      <c r="G16" s="9">
        <f t="shared" si="0"/>
        <v>7.7777777777777793E-3</v>
      </c>
      <c r="H16" s="17">
        <f t="shared" si="1"/>
        <v>11</v>
      </c>
    </row>
    <row r="17" spans="1:8" ht="22" customHeight="1">
      <c r="A17" s="5">
        <v>12</v>
      </c>
      <c r="B17" s="6" t="s">
        <v>125</v>
      </c>
      <c r="C17" s="21">
        <v>97</v>
      </c>
      <c r="D17" s="11" t="s">
        <v>19</v>
      </c>
      <c r="E17" s="8">
        <v>2.7777777777777779E-3</v>
      </c>
      <c r="F17" s="8">
        <v>1.0590277777777777E-2</v>
      </c>
      <c r="G17" s="9">
        <f t="shared" si="0"/>
        <v>7.8124999999999983E-3</v>
      </c>
      <c r="H17" s="17">
        <f t="shared" si="1"/>
        <v>12</v>
      </c>
    </row>
    <row r="18" spans="1:8" ht="22" customHeight="1">
      <c r="A18" s="5">
        <v>13</v>
      </c>
      <c r="B18" s="6" t="s">
        <v>63</v>
      </c>
      <c r="C18" s="21">
        <v>60</v>
      </c>
      <c r="D18" s="11" t="s">
        <v>12</v>
      </c>
      <c r="E18" s="8">
        <v>4.6296296296296293E-4</v>
      </c>
      <c r="F18" s="8">
        <v>8.4259259259259253E-3</v>
      </c>
      <c r="G18" s="9">
        <f t="shared" si="0"/>
        <v>7.9629629629629616E-3</v>
      </c>
      <c r="H18" s="17">
        <f t="shared" si="1"/>
        <v>13</v>
      </c>
    </row>
    <row r="19" spans="1:8" ht="22" customHeight="1">
      <c r="A19" s="5">
        <v>14</v>
      </c>
      <c r="B19" s="6" t="s">
        <v>72</v>
      </c>
      <c r="C19" s="21">
        <v>72</v>
      </c>
      <c r="D19" s="18" t="s">
        <v>15</v>
      </c>
      <c r="E19" s="8">
        <v>6.9444444444444447E-4</v>
      </c>
      <c r="F19" s="8">
        <v>8.819444444444444E-3</v>
      </c>
      <c r="G19" s="9">
        <f t="shared" si="0"/>
        <v>8.1250000000000003E-3</v>
      </c>
      <c r="H19" s="17">
        <f t="shared" si="1"/>
        <v>14</v>
      </c>
    </row>
    <row r="20" spans="1:8" ht="22" customHeight="1">
      <c r="A20" s="5">
        <v>15</v>
      </c>
      <c r="B20" s="6" t="s">
        <v>78</v>
      </c>
      <c r="C20" s="21">
        <v>100</v>
      </c>
      <c r="D20" s="18" t="s">
        <v>14</v>
      </c>
      <c r="E20" s="8">
        <v>1.3888888888888889E-3</v>
      </c>
      <c r="F20" s="8">
        <v>9.5486111111111101E-3</v>
      </c>
      <c r="G20" s="9">
        <f t="shared" si="0"/>
        <v>8.159722222222221E-3</v>
      </c>
      <c r="H20" s="17">
        <f t="shared" si="1"/>
        <v>15</v>
      </c>
    </row>
    <row r="21" spans="1:8" ht="22" customHeight="1">
      <c r="A21" s="5">
        <v>16</v>
      </c>
      <c r="B21" s="6" t="s">
        <v>121</v>
      </c>
      <c r="C21" s="21">
        <v>18</v>
      </c>
      <c r="D21" s="11" t="s">
        <v>25</v>
      </c>
      <c r="E21" s="8">
        <v>2.5462962962962961E-3</v>
      </c>
      <c r="F21" s="8">
        <v>1.0983796296296297E-2</v>
      </c>
      <c r="G21" s="9">
        <f t="shared" si="0"/>
        <v>8.4375000000000006E-3</v>
      </c>
      <c r="H21" s="17">
        <f t="shared" si="1"/>
        <v>16</v>
      </c>
    </row>
    <row r="22" spans="1:8" ht="22" customHeight="1">
      <c r="A22" s="5">
        <v>17</v>
      </c>
      <c r="B22" s="6" t="s">
        <v>75</v>
      </c>
      <c r="C22" s="21">
        <v>78</v>
      </c>
      <c r="D22" s="11" t="s">
        <v>9</v>
      </c>
      <c r="E22" s="8">
        <v>1.1574074074074073E-3</v>
      </c>
      <c r="F22" s="8">
        <v>9.6064814814814815E-3</v>
      </c>
      <c r="G22" s="9">
        <f t="shared" si="0"/>
        <v>8.4490740740740741E-3</v>
      </c>
      <c r="H22" s="17">
        <f t="shared" si="1"/>
        <v>17</v>
      </c>
    </row>
    <row r="23" spans="1:8" ht="22" customHeight="1">
      <c r="A23" s="5">
        <v>18</v>
      </c>
      <c r="B23" s="6" t="s">
        <v>118</v>
      </c>
      <c r="C23" s="21">
        <v>63</v>
      </c>
      <c r="D23" s="11" t="s">
        <v>21</v>
      </c>
      <c r="E23" s="8">
        <v>2.0833333333333333E-3</v>
      </c>
      <c r="F23" s="8">
        <v>1.136574074074074E-2</v>
      </c>
      <c r="G23" s="9">
        <f t="shared" si="0"/>
        <v>9.2824074074074076E-3</v>
      </c>
      <c r="H23" s="17">
        <f t="shared" si="1"/>
        <v>18</v>
      </c>
    </row>
    <row r="24" spans="1:8" ht="22" customHeight="1">
      <c r="A24" s="5">
        <v>19</v>
      </c>
      <c r="B24" s="6" t="s">
        <v>122</v>
      </c>
      <c r="C24" s="21">
        <v>19</v>
      </c>
      <c r="D24" s="11" t="s">
        <v>25</v>
      </c>
      <c r="E24" s="8">
        <v>2.5462962962962961E-3</v>
      </c>
      <c r="F24" s="8">
        <v>1.2164351851851852E-2</v>
      </c>
      <c r="G24" s="9">
        <f t="shared" si="0"/>
        <v>9.618055555555555E-3</v>
      </c>
      <c r="H24" s="17">
        <f t="shared" si="1"/>
        <v>19</v>
      </c>
    </row>
    <row r="25" spans="1:8" ht="22" customHeight="1">
      <c r="A25" s="5">
        <v>20</v>
      </c>
      <c r="B25" s="22" t="s">
        <v>59</v>
      </c>
      <c r="C25" s="21">
        <v>9</v>
      </c>
      <c r="D25" s="11" t="s">
        <v>17</v>
      </c>
      <c r="E25" s="8">
        <v>0</v>
      </c>
      <c r="F25" s="8">
        <v>9.7916666666666655E-3</v>
      </c>
      <c r="G25" s="9">
        <f t="shared" si="0"/>
        <v>9.7916666666666655E-3</v>
      </c>
      <c r="H25" s="17">
        <f t="shared" si="1"/>
        <v>20</v>
      </c>
    </row>
    <row r="26" spans="1:8" ht="22" customHeight="1">
      <c r="A26" s="5">
        <v>21</v>
      </c>
      <c r="B26" s="6" t="s">
        <v>76</v>
      </c>
      <c r="C26" s="21">
        <v>81</v>
      </c>
      <c r="D26" s="11" t="s">
        <v>23</v>
      </c>
      <c r="E26" s="8">
        <v>1.1574074074074073E-3</v>
      </c>
      <c r="F26" s="8">
        <v>1.0949074074074075E-2</v>
      </c>
      <c r="G26" s="9">
        <f t="shared" si="0"/>
        <v>9.7916666666666673E-3</v>
      </c>
      <c r="H26" s="17">
        <f t="shared" si="1"/>
        <v>21</v>
      </c>
    </row>
    <row r="27" spans="1:8" ht="22" customHeight="1">
      <c r="A27" s="5">
        <v>22</v>
      </c>
      <c r="B27" s="6" t="s">
        <v>135</v>
      </c>
      <c r="C27" s="21">
        <v>2</v>
      </c>
      <c r="D27" s="11" t="s">
        <v>18</v>
      </c>
      <c r="E27" s="8">
        <v>1.6203703703703703E-3</v>
      </c>
      <c r="F27" s="8">
        <v>1.1527777777777777E-2</v>
      </c>
      <c r="G27" s="9">
        <f t="shared" si="0"/>
        <v>9.9074074074074064E-3</v>
      </c>
      <c r="H27" s="17">
        <f t="shared" si="1"/>
        <v>22</v>
      </c>
    </row>
    <row r="28" spans="1:8" ht="22" customHeight="1">
      <c r="A28" s="5">
        <v>23</v>
      </c>
      <c r="B28" s="6" t="s">
        <v>60</v>
      </c>
      <c r="C28" s="21">
        <v>7</v>
      </c>
      <c r="D28" s="11" t="s">
        <v>17</v>
      </c>
      <c r="E28" s="8">
        <v>2.3148148148148146E-4</v>
      </c>
      <c r="F28" s="8">
        <v>1.0694444444444444E-2</v>
      </c>
      <c r="G28" s="9">
        <f t="shared" si="0"/>
        <v>1.0462962962962962E-2</v>
      </c>
      <c r="H28" s="17">
        <f t="shared" si="1"/>
        <v>23</v>
      </c>
    </row>
    <row r="29" spans="1:8" ht="22" customHeight="1">
      <c r="A29" s="5">
        <v>24</v>
      </c>
      <c r="B29" s="6" t="s">
        <v>95</v>
      </c>
      <c r="C29" s="21">
        <v>61</v>
      </c>
      <c r="D29" s="11" t="s">
        <v>10</v>
      </c>
      <c r="E29" s="8">
        <v>1.8518518518518517E-3</v>
      </c>
      <c r="F29" s="8">
        <v>1.2708333333333334E-2</v>
      </c>
      <c r="G29" s="9">
        <f t="shared" si="0"/>
        <v>1.0856481481481483E-2</v>
      </c>
      <c r="H29" s="17">
        <f t="shared" si="1"/>
        <v>24</v>
      </c>
    </row>
    <row r="30" spans="1:8" ht="22" customHeight="1">
      <c r="A30" s="5">
        <v>25</v>
      </c>
      <c r="B30" s="6" t="s">
        <v>52</v>
      </c>
      <c r="C30" s="21">
        <v>84</v>
      </c>
      <c r="D30" s="11" t="s">
        <v>17</v>
      </c>
      <c r="E30" s="8">
        <v>0</v>
      </c>
      <c r="F30" s="8">
        <v>1.1157407407407408E-2</v>
      </c>
      <c r="G30" s="9">
        <f t="shared" si="0"/>
        <v>1.1157407407407408E-2</v>
      </c>
      <c r="H30" s="17">
        <f t="shared" si="1"/>
        <v>25</v>
      </c>
    </row>
    <row r="31" spans="1:8" ht="22" customHeight="1">
      <c r="A31" s="5">
        <v>26</v>
      </c>
      <c r="B31" s="6" t="s">
        <v>62</v>
      </c>
      <c r="C31" s="21">
        <v>62</v>
      </c>
      <c r="D31" s="11" t="s">
        <v>12</v>
      </c>
      <c r="E31" s="8">
        <v>4.6296296296296293E-4</v>
      </c>
      <c r="F31" s="8">
        <v>1.1840277777777778E-2</v>
      </c>
      <c r="G31" s="9">
        <f t="shared" si="0"/>
        <v>1.1377314814814814E-2</v>
      </c>
      <c r="H31" s="17">
        <f t="shared" si="1"/>
        <v>26</v>
      </c>
    </row>
    <row r="32" spans="1:8" ht="22" customHeight="1">
      <c r="A32" s="5">
        <v>27</v>
      </c>
      <c r="B32" s="6" t="s">
        <v>120</v>
      </c>
      <c r="C32" s="21">
        <v>52</v>
      </c>
      <c r="D32" s="11" t="s">
        <v>16</v>
      </c>
      <c r="E32" s="8">
        <v>2.3148148148148151E-3</v>
      </c>
      <c r="F32" s="8">
        <v>1.4097222222222221E-2</v>
      </c>
      <c r="G32" s="9">
        <f t="shared" si="0"/>
        <v>1.1782407407407406E-2</v>
      </c>
      <c r="H32" s="17">
        <f t="shared" si="1"/>
        <v>27</v>
      </c>
    </row>
    <row r="33" spans="1:8" ht="22" customHeight="1">
      <c r="A33" s="5">
        <v>28</v>
      </c>
      <c r="B33" s="6" t="s">
        <v>119</v>
      </c>
      <c r="C33" s="21">
        <v>56</v>
      </c>
      <c r="D33" s="11" t="s">
        <v>21</v>
      </c>
      <c r="E33" s="8">
        <v>2.3148148148148151E-3</v>
      </c>
      <c r="F33" s="8">
        <v>1.4305555555555557E-2</v>
      </c>
      <c r="G33" s="9">
        <f t="shared" si="0"/>
        <v>1.1990740740740743E-2</v>
      </c>
      <c r="H33" s="17">
        <f t="shared" si="1"/>
        <v>28</v>
      </c>
    </row>
    <row r="34" spans="1:8" ht="22" customHeight="1">
      <c r="A34" s="5">
        <v>29</v>
      </c>
      <c r="B34" s="6" t="s">
        <v>77</v>
      </c>
      <c r="C34" s="21">
        <v>85</v>
      </c>
      <c r="D34" s="11" t="s">
        <v>22</v>
      </c>
      <c r="E34" s="8">
        <v>1.3888888888888889E-3</v>
      </c>
      <c r="F34" s="8">
        <v>1.3634259259259257E-2</v>
      </c>
      <c r="G34" s="9">
        <f t="shared" si="0"/>
        <v>1.2245370370370368E-2</v>
      </c>
      <c r="H34" s="17">
        <f t="shared" si="1"/>
        <v>29</v>
      </c>
    </row>
    <row r="35" spans="1:8" ht="22" customHeight="1">
      <c r="A35" s="5">
        <v>30</v>
      </c>
      <c r="B35" s="6" t="s">
        <v>96</v>
      </c>
      <c r="C35" s="21">
        <v>12</v>
      </c>
      <c r="D35" s="11" t="s">
        <v>10</v>
      </c>
      <c r="E35" s="8">
        <v>1.8518518518518517E-3</v>
      </c>
      <c r="F35" s="8">
        <v>3.4722222222222224E-2</v>
      </c>
      <c r="G35" s="9">
        <f t="shared" si="0"/>
        <v>3.2870370370370369E-2</v>
      </c>
      <c r="H35" s="17">
        <f t="shared" si="1"/>
        <v>30</v>
      </c>
    </row>
    <row r="36" spans="1:8" ht="0.65" customHeight="1">
      <c r="A36" s="5">
        <v>31</v>
      </c>
    </row>
    <row r="37" spans="1:8" ht="22" customHeight="1">
      <c r="B37" s="16" t="s">
        <v>43</v>
      </c>
      <c r="C37" s="24"/>
      <c r="D37" s="16"/>
      <c r="E37" s="3"/>
    </row>
    <row r="38" spans="1:8" ht="22" customHeight="1">
      <c r="B38" s="16" t="s">
        <v>32</v>
      </c>
      <c r="C38" s="24"/>
      <c r="D38" s="16"/>
    </row>
    <row r="39" spans="1:8" ht="22" customHeight="1"/>
    <row r="40" spans="1:8" ht="22" customHeight="1"/>
    <row r="41" spans="1:8" ht="22" customHeight="1"/>
    <row r="44" spans="1:8" ht="15" customHeight="1"/>
  </sheetData>
  <sortState ref="B6:I35">
    <sortCondition ref="H6:H35"/>
  </sortState>
  <mergeCells count="3">
    <mergeCell ref="B1:H1"/>
    <mergeCell ref="B2:H2"/>
    <mergeCell ref="F3:H3"/>
  </mergeCells>
  <pageMargins left="0.25" right="0.25" top="0.75" bottom="0.75" header="0.3" footer="0.3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1"/>
  <sheetViews>
    <sheetView view="pageBreakPreview" zoomScale="80" zoomScaleSheetLayoutView="80" workbookViewId="0">
      <selection activeCell="K11" sqref="K11"/>
    </sheetView>
  </sheetViews>
  <sheetFormatPr defaultColWidth="9.08984375" defaultRowHeight="14.5"/>
  <cols>
    <col min="1" max="1" width="5" style="1" customWidth="1"/>
    <col min="2" max="2" width="29.54296875" style="1" customWidth="1"/>
    <col min="3" max="3" width="8.1796875" style="3" customWidth="1"/>
    <col min="4" max="4" width="29.90625" style="1" customWidth="1"/>
    <col min="5" max="5" width="8.6328125" style="1" customWidth="1"/>
    <col min="6" max="6" width="9.81640625" style="1" customWidth="1"/>
    <col min="7" max="7" width="10.81640625" style="1" customWidth="1"/>
    <col min="8" max="8" width="8.7265625" style="1" customWidth="1"/>
    <col min="9" max="16384" width="9.08984375" style="1"/>
  </cols>
  <sheetData>
    <row r="1" spans="1:8" ht="21">
      <c r="B1" s="25" t="s">
        <v>41</v>
      </c>
      <c r="C1" s="25"/>
      <c r="D1" s="25"/>
      <c r="E1" s="25"/>
      <c r="F1" s="25"/>
      <c r="G1" s="25"/>
      <c r="H1" s="25"/>
    </row>
    <row r="2" spans="1:8" ht="21">
      <c r="B2" s="26" t="s">
        <v>33</v>
      </c>
      <c r="C2" s="26"/>
      <c r="D2" s="26"/>
      <c r="E2" s="26"/>
      <c r="F2" s="26"/>
      <c r="G2" s="26"/>
      <c r="H2" s="26"/>
    </row>
    <row r="3" spans="1:8" ht="16.5" customHeight="1">
      <c r="B3" s="12" t="s">
        <v>45</v>
      </c>
      <c r="C3" s="23"/>
      <c r="D3" s="2"/>
      <c r="E3" s="2"/>
      <c r="F3" s="28" t="s">
        <v>44</v>
      </c>
      <c r="G3" s="28"/>
      <c r="H3" s="28"/>
    </row>
    <row r="5" spans="1:8" ht="54">
      <c r="A5" s="14" t="s">
        <v>2</v>
      </c>
      <c r="B5" s="14" t="s">
        <v>7</v>
      </c>
      <c r="C5" s="14" t="s">
        <v>8</v>
      </c>
      <c r="D5" s="14" t="s">
        <v>0</v>
      </c>
      <c r="E5" s="14" t="s">
        <v>4</v>
      </c>
      <c r="F5" s="14" t="s">
        <v>5</v>
      </c>
      <c r="G5" s="14" t="s">
        <v>3</v>
      </c>
      <c r="H5" s="14" t="s">
        <v>6</v>
      </c>
    </row>
    <row r="6" spans="1:8" ht="22" customHeight="1">
      <c r="A6" s="5">
        <v>1</v>
      </c>
      <c r="B6" s="6" t="s">
        <v>84</v>
      </c>
      <c r="C6" s="21">
        <v>73</v>
      </c>
      <c r="D6" s="18" t="s">
        <v>15</v>
      </c>
      <c r="E6" s="8">
        <v>4.6296296296296293E-4</v>
      </c>
      <c r="F6" s="8">
        <v>6.3194444444444444E-3</v>
      </c>
      <c r="G6" s="9">
        <f>F6-E6</f>
        <v>5.8564814814814816E-3</v>
      </c>
      <c r="H6" s="17">
        <f>RANK(G6,G$6:G$32,1)</f>
        <v>1</v>
      </c>
    </row>
    <row r="7" spans="1:8" ht="22" customHeight="1">
      <c r="A7" s="5">
        <v>2</v>
      </c>
      <c r="B7" s="6" t="s">
        <v>136</v>
      </c>
      <c r="C7" s="21">
        <v>92</v>
      </c>
      <c r="D7" s="11" t="s">
        <v>18</v>
      </c>
      <c r="E7" s="8">
        <v>1.3888888888888889E-3</v>
      </c>
      <c r="F7" s="8">
        <v>7.3032407407407412E-3</v>
      </c>
      <c r="G7" s="9">
        <f>F7-E7</f>
        <v>5.9143518518518521E-3</v>
      </c>
      <c r="H7" s="17">
        <f>RANK(G7,G$6:G$32,1)</f>
        <v>2</v>
      </c>
    </row>
    <row r="8" spans="1:8" ht="22" customHeight="1">
      <c r="A8" s="5">
        <v>3</v>
      </c>
      <c r="B8" s="6" t="s">
        <v>80</v>
      </c>
      <c r="C8" s="21">
        <v>5</v>
      </c>
      <c r="D8" s="11" t="s">
        <v>17</v>
      </c>
      <c r="E8" s="8">
        <v>0</v>
      </c>
      <c r="F8" s="8">
        <v>6.7245370370370367E-3</v>
      </c>
      <c r="G8" s="9">
        <f>F8-E8</f>
        <v>6.7245370370370367E-3</v>
      </c>
      <c r="H8" s="17">
        <f>RANK(G8,G$6:G$32,1)</f>
        <v>3</v>
      </c>
    </row>
    <row r="9" spans="1:8" ht="22" customHeight="1">
      <c r="A9" s="5">
        <v>4</v>
      </c>
      <c r="B9" s="6" t="s">
        <v>116</v>
      </c>
      <c r="C9" s="21">
        <v>58</v>
      </c>
      <c r="D9" s="11" t="s">
        <v>25</v>
      </c>
      <c r="E9" s="8">
        <v>2.3148148148148151E-3</v>
      </c>
      <c r="F9" s="8">
        <v>9.4212962962962957E-3</v>
      </c>
      <c r="G9" s="9">
        <f>F9-E9</f>
        <v>7.106481481481481E-3</v>
      </c>
      <c r="H9" s="17">
        <f>RANK(G9,G$6:G$32,1)</f>
        <v>4</v>
      </c>
    </row>
    <row r="10" spans="1:8" ht="22" customHeight="1">
      <c r="A10" s="5">
        <v>5</v>
      </c>
      <c r="B10" s="6" t="s">
        <v>129</v>
      </c>
      <c r="C10" s="21">
        <v>17</v>
      </c>
      <c r="D10" s="11" t="s">
        <v>11</v>
      </c>
      <c r="E10" s="8">
        <v>2.7777777777777779E-3</v>
      </c>
      <c r="F10" s="8">
        <v>1.0011574074074074E-2</v>
      </c>
      <c r="G10" s="9">
        <f>F10-E10</f>
        <v>7.2337962962962955E-3</v>
      </c>
      <c r="H10" s="17">
        <f>RANK(G10,G$6:G$32,1)</f>
        <v>5</v>
      </c>
    </row>
    <row r="11" spans="1:8" ht="22" customHeight="1">
      <c r="A11" s="5">
        <v>6</v>
      </c>
      <c r="B11" s="6" t="s">
        <v>85</v>
      </c>
      <c r="C11" s="21">
        <v>74</v>
      </c>
      <c r="D11" s="18" t="s">
        <v>15</v>
      </c>
      <c r="E11" s="8">
        <v>4.6296296296296293E-4</v>
      </c>
      <c r="F11" s="8">
        <v>7.951388888888888E-3</v>
      </c>
      <c r="G11" s="9">
        <f>F11-E11</f>
        <v>7.4884259259259253E-3</v>
      </c>
      <c r="H11" s="17">
        <f>RANK(G11,G$6:G$32,1)</f>
        <v>6</v>
      </c>
    </row>
    <row r="12" spans="1:8" ht="22" customHeight="1">
      <c r="A12" s="5">
        <v>7</v>
      </c>
      <c r="B12" s="6" t="s">
        <v>115</v>
      </c>
      <c r="C12" s="21">
        <v>1</v>
      </c>
      <c r="D12" s="11" t="s">
        <v>25</v>
      </c>
      <c r="E12" s="8">
        <v>2.3148148148148151E-3</v>
      </c>
      <c r="F12" s="8">
        <v>9.9768518518518531E-3</v>
      </c>
      <c r="G12" s="9">
        <f>F12-E12</f>
        <v>7.6620370370370384E-3</v>
      </c>
      <c r="H12" s="17">
        <f>RANK(G12,G$6:G$32,1)</f>
        <v>7</v>
      </c>
    </row>
    <row r="13" spans="1:8" ht="22" customHeight="1">
      <c r="A13" s="5">
        <v>8</v>
      </c>
      <c r="B13" s="6" t="s">
        <v>128</v>
      </c>
      <c r="C13" s="21">
        <v>14</v>
      </c>
      <c r="D13" s="11" t="s">
        <v>13</v>
      </c>
      <c r="E13" s="8">
        <v>2.5462962962962961E-3</v>
      </c>
      <c r="F13" s="8">
        <v>1.0625000000000001E-2</v>
      </c>
      <c r="G13" s="9">
        <f>F13-E13</f>
        <v>8.0787037037037043E-3</v>
      </c>
      <c r="H13" s="17">
        <f>RANK(G13,G$6:G$32,1)</f>
        <v>8</v>
      </c>
    </row>
    <row r="14" spans="1:8" ht="22" customHeight="1">
      <c r="A14" s="5">
        <v>9</v>
      </c>
      <c r="B14" s="6" t="s">
        <v>114</v>
      </c>
      <c r="C14" s="21">
        <v>3</v>
      </c>
      <c r="D14" s="11" t="s">
        <v>25</v>
      </c>
      <c r="E14" s="8">
        <v>2.0833333333333333E-3</v>
      </c>
      <c r="F14" s="8">
        <v>1.0393518518518519E-2</v>
      </c>
      <c r="G14" s="9">
        <f>F14-E14</f>
        <v>8.3101851851851861E-3</v>
      </c>
      <c r="H14" s="17">
        <f>RANK(G14,G$6:G$32,1)</f>
        <v>9</v>
      </c>
    </row>
    <row r="15" spans="1:8" ht="22" customHeight="1">
      <c r="A15" s="5">
        <v>10</v>
      </c>
      <c r="B15" s="6" t="s">
        <v>99</v>
      </c>
      <c r="C15" s="21">
        <v>53</v>
      </c>
      <c r="D15" s="11" t="s">
        <v>24</v>
      </c>
      <c r="E15" s="8">
        <v>1.8518518518518517E-3</v>
      </c>
      <c r="F15" s="8">
        <v>1.0567129629629629E-2</v>
      </c>
      <c r="G15" s="9">
        <f>F15-E15</f>
        <v>8.7152777777777784E-3</v>
      </c>
      <c r="H15" s="17">
        <f>RANK(G15,G$6:G$32,1)</f>
        <v>10</v>
      </c>
    </row>
    <row r="16" spans="1:8" ht="22" customHeight="1">
      <c r="A16" s="5">
        <v>11</v>
      </c>
      <c r="B16" s="6" t="s">
        <v>130</v>
      </c>
      <c r="C16" s="21">
        <v>25</v>
      </c>
      <c r="D16" s="11" t="s">
        <v>19</v>
      </c>
      <c r="E16" s="8">
        <v>2.7777777777777779E-3</v>
      </c>
      <c r="F16" s="8">
        <v>1.1782407407407406E-2</v>
      </c>
      <c r="G16" s="9">
        <f>F16-E16</f>
        <v>9.0046296296296281E-3</v>
      </c>
      <c r="H16" s="17">
        <f>RANK(G16,G$6:G$32,1)</f>
        <v>11</v>
      </c>
    </row>
    <row r="17" spans="1:8" ht="22" customHeight="1">
      <c r="A17" s="5">
        <v>12</v>
      </c>
      <c r="B17" s="6" t="s">
        <v>81</v>
      </c>
      <c r="C17" s="21">
        <v>4</v>
      </c>
      <c r="D17" s="11" t="s">
        <v>17</v>
      </c>
      <c r="E17" s="8">
        <v>0</v>
      </c>
      <c r="F17" s="8">
        <v>9.9189814814814817E-3</v>
      </c>
      <c r="G17" s="9">
        <f>F17-E17</f>
        <v>9.9189814814814817E-3</v>
      </c>
      <c r="H17" s="17">
        <f>RANK(G17,G$6:G$32,1)</f>
        <v>12</v>
      </c>
    </row>
    <row r="18" spans="1:8" ht="22" customHeight="1">
      <c r="A18" s="5">
        <v>13</v>
      </c>
      <c r="B18" s="6" t="s">
        <v>86</v>
      </c>
      <c r="C18" s="21">
        <v>75</v>
      </c>
      <c r="D18" s="11" t="s">
        <v>20</v>
      </c>
      <c r="E18" s="8">
        <v>6.9444444444444447E-4</v>
      </c>
      <c r="F18" s="8">
        <v>1.0729166666666666E-2</v>
      </c>
      <c r="G18" s="9">
        <f>F18-E18</f>
        <v>1.0034722222222223E-2</v>
      </c>
      <c r="H18" s="17">
        <f>RANK(G18,G$6:G$32,1)</f>
        <v>13</v>
      </c>
    </row>
    <row r="19" spans="1:8" ht="22" customHeight="1">
      <c r="A19" s="5">
        <v>14</v>
      </c>
      <c r="B19" s="6" t="s">
        <v>131</v>
      </c>
      <c r="C19" s="21">
        <v>28</v>
      </c>
      <c r="D19" s="11" t="s">
        <v>19</v>
      </c>
      <c r="E19" s="8">
        <v>2.7777777777777779E-3</v>
      </c>
      <c r="F19" s="8">
        <v>1.315972222222222E-2</v>
      </c>
      <c r="G19" s="9">
        <f>F19-E19</f>
        <v>1.0381944444444442E-2</v>
      </c>
      <c r="H19" s="17">
        <f>RANK(G19,G$6:G$32,1)</f>
        <v>14</v>
      </c>
    </row>
    <row r="20" spans="1:8" ht="22" customHeight="1">
      <c r="A20" s="5">
        <v>15</v>
      </c>
      <c r="B20" s="6" t="s">
        <v>92</v>
      </c>
      <c r="C20" s="21">
        <v>91</v>
      </c>
      <c r="D20" s="11" t="s">
        <v>18</v>
      </c>
      <c r="E20" s="8">
        <v>1.3888888888888889E-3</v>
      </c>
      <c r="F20" s="8">
        <v>1.2048611111111112E-2</v>
      </c>
      <c r="G20" s="9">
        <f>F20-E20</f>
        <v>1.0659722222222223E-2</v>
      </c>
      <c r="H20" s="17">
        <f>RANK(G20,G$6:G$32,1)</f>
        <v>15</v>
      </c>
    </row>
    <row r="21" spans="1:8" ht="22" customHeight="1">
      <c r="A21" s="5">
        <v>16</v>
      </c>
      <c r="B21" s="6" t="s">
        <v>91</v>
      </c>
      <c r="C21" s="21">
        <v>90</v>
      </c>
      <c r="D21" s="18" t="s">
        <v>14</v>
      </c>
      <c r="E21" s="8">
        <v>1.1574074074074073E-3</v>
      </c>
      <c r="F21" s="8">
        <v>1.1932870370370371E-2</v>
      </c>
      <c r="G21" s="9">
        <f>F21-E21</f>
        <v>1.0775462962962964E-2</v>
      </c>
      <c r="H21" s="17">
        <f>RANK(G21,G$6:G$32,1)</f>
        <v>16</v>
      </c>
    </row>
    <row r="22" spans="1:8" ht="22" customHeight="1">
      <c r="A22" s="5">
        <v>17</v>
      </c>
      <c r="B22" s="6" t="s">
        <v>89</v>
      </c>
      <c r="C22" s="21">
        <v>86</v>
      </c>
      <c r="D22" s="11" t="s">
        <v>22</v>
      </c>
      <c r="E22" s="8">
        <v>9.2592592592592585E-4</v>
      </c>
      <c r="F22" s="8">
        <v>1.1851851851851851E-2</v>
      </c>
      <c r="G22" s="9">
        <f>F22-E22</f>
        <v>1.0925925925925926E-2</v>
      </c>
      <c r="H22" s="17">
        <f>RANK(G22,G$6:G$32,1)</f>
        <v>17</v>
      </c>
    </row>
    <row r="23" spans="1:8" ht="22" customHeight="1">
      <c r="A23" s="5">
        <v>18</v>
      </c>
      <c r="B23" s="6" t="s">
        <v>117</v>
      </c>
      <c r="C23" s="21">
        <v>88</v>
      </c>
      <c r="D23" s="11" t="s">
        <v>16</v>
      </c>
      <c r="E23" s="8">
        <v>2.5462962962962961E-3</v>
      </c>
      <c r="F23" s="8">
        <v>1.3495370370370371E-2</v>
      </c>
      <c r="G23" s="9">
        <f>F23-E23</f>
        <v>1.0949074074074075E-2</v>
      </c>
      <c r="H23" s="17">
        <f>RANK(G23,G$6:G$32,1)</f>
        <v>18</v>
      </c>
    </row>
    <row r="24" spans="1:8" ht="22" customHeight="1">
      <c r="A24" s="5">
        <v>19</v>
      </c>
      <c r="B24" s="6" t="s">
        <v>113</v>
      </c>
      <c r="C24" s="21">
        <v>87</v>
      </c>
      <c r="D24" s="11" t="s">
        <v>21</v>
      </c>
      <c r="E24" s="8">
        <v>2.0833333333333333E-3</v>
      </c>
      <c r="F24" s="8">
        <v>1.3402777777777777E-2</v>
      </c>
      <c r="G24" s="9">
        <f>F24-E24</f>
        <v>1.1319444444444444E-2</v>
      </c>
      <c r="H24" s="17">
        <f>RANK(G24,G$6:G$32,1)</f>
        <v>19</v>
      </c>
    </row>
    <row r="25" spans="1:8" ht="22" customHeight="1">
      <c r="A25" s="5">
        <v>20</v>
      </c>
      <c r="B25" s="6" t="s">
        <v>82</v>
      </c>
      <c r="C25" s="21">
        <v>66</v>
      </c>
      <c r="D25" s="11" t="s">
        <v>12</v>
      </c>
      <c r="E25" s="8">
        <v>2.3148148148148146E-4</v>
      </c>
      <c r="F25" s="8">
        <v>1.2106481481481482E-2</v>
      </c>
      <c r="G25" s="9">
        <f>F25-E25</f>
        <v>1.1875E-2</v>
      </c>
      <c r="H25" s="17">
        <f>RANK(G25,G$6:G$32,1)</f>
        <v>20</v>
      </c>
    </row>
    <row r="26" spans="1:8" ht="22" customHeight="1">
      <c r="A26" s="5">
        <v>21</v>
      </c>
      <c r="B26" s="6" t="s">
        <v>90</v>
      </c>
      <c r="C26" s="21">
        <v>89</v>
      </c>
      <c r="D26" s="18" t="s">
        <v>14</v>
      </c>
      <c r="E26" s="8">
        <v>1.1574074074074073E-3</v>
      </c>
      <c r="F26" s="8">
        <v>1.34375E-2</v>
      </c>
      <c r="G26" s="9">
        <f>F26-E26</f>
        <v>1.2280092592592592E-2</v>
      </c>
      <c r="H26" s="17">
        <f>RANK(G26,G$6:G$32,1)</f>
        <v>21</v>
      </c>
    </row>
    <row r="27" spans="1:8" ht="22" customHeight="1">
      <c r="A27" s="5">
        <v>22</v>
      </c>
      <c r="B27" s="6" t="s">
        <v>87</v>
      </c>
      <c r="C27" s="21">
        <v>79</v>
      </c>
      <c r="D27" s="11" t="s">
        <v>9</v>
      </c>
      <c r="E27" s="8">
        <v>6.9444444444444447E-4</v>
      </c>
      <c r="F27" s="8">
        <v>1.2974537037037036E-2</v>
      </c>
      <c r="G27" s="9">
        <f>F27-E27</f>
        <v>1.2280092592592592E-2</v>
      </c>
      <c r="H27" s="17">
        <f>RANK(G27,G$6:G$32,1)</f>
        <v>21</v>
      </c>
    </row>
    <row r="28" spans="1:8" ht="22" customHeight="1">
      <c r="A28" s="5">
        <v>23</v>
      </c>
      <c r="B28" s="6" t="s">
        <v>88</v>
      </c>
      <c r="C28" s="21">
        <v>80</v>
      </c>
      <c r="D28" s="11" t="s">
        <v>23</v>
      </c>
      <c r="E28" s="8">
        <v>9.2592592592592585E-4</v>
      </c>
      <c r="F28" s="8">
        <v>1.3391203703703704E-2</v>
      </c>
      <c r="G28" s="9">
        <f>F28-E28</f>
        <v>1.2465277777777778E-2</v>
      </c>
      <c r="H28" s="17">
        <f>RANK(G28,G$6:G$32,1)</f>
        <v>23</v>
      </c>
    </row>
    <row r="29" spans="1:8" ht="22" customHeight="1">
      <c r="A29" s="5">
        <v>24</v>
      </c>
      <c r="B29" s="6" t="s">
        <v>112</v>
      </c>
      <c r="C29" s="21">
        <v>54</v>
      </c>
      <c r="D29" s="11" t="s">
        <v>21</v>
      </c>
      <c r="E29" s="8">
        <v>1.8518518518518517E-3</v>
      </c>
      <c r="F29" s="8">
        <v>1.4652777777777778E-2</v>
      </c>
      <c r="G29" s="9">
        <f>F29-E29</f>
        <v>1.2800925925925927E-2</v>
      </c>
      <c r="H29" s="17">
        <f>RANK(G29,G$6:G$32,1)</f>
        <v>24</v>
      </c>
    </row>
    <row r="30" spans="1:8" ht="22" customHeight="1">
      <c r="A30" s="5">
        <v>25</v>
      </c>
      <c r="B30" s="6" t="s">
        <v>93</v>
      </c>
      <c r="C30" s="21">
        <v>51</v>
      </c>
      <c r="D30" s="11" t="s">
        <v>10</v>
      </c>
      <c r="E30" s="8">
        <v>1.6203703703703703E-3</v>
      </c>
      <c r="F30" s="8">
        <v>1.4571759259259258E-2</v>
      </c>
      <c r="G30" s="9">
        <f>F30-E30</f>
        <v>1.2951388888888887E-2</v>
      </c>
      <c r="H30" s="17">
        <f>RANK(G30,G$6:G$32,1)</f>
        <v>25</v>
      </c>
    </row>
    <row r="31" spans="1:8" ht="22" customHeight="1">
      <c r="A31" s="5">
        <v>26</v>
      </c>
      <c r="B31" s="6" t="s">
        <v>94</v>
      </c>
      <c r="C31" s="21">
        <v>50</v>
      </c>
      <c r="D31" s="11" t="s">
        <v>10</v>
      </c>
      <c r="E31" s="8">
        <v>1.6203703703703703E-3</v>
      </c>
      <c r="F31" s="8">
        <v>1.4722222222222222E-2</v>
      </c>
      <c r="G31" s="9">
        <f>F31-E31</f>
        <v>1.3101851851851851E-2</v>
      </c>
      <c r="H31" s="17">
        <f>RANK(G31,G$6:G$32,1)</f>
        <v>26</v>
      </c>
    </row>
    <row r="32" spans="1:8" ht="22" customHeight="1">
      <c r="A32" s="5">
        <v>27</v>
      </c>
      <c r="B32" s="6" t="s">
        <v>83</v>
      </c>
      <c r="C32" s="21">
        <v>65</v>
      </c>
      <c r="D32" s="11" t="s">
        <v>12</v>
      </c>
      <c r="E32" s="8">
        <v>2.3148148148148146E-4</v>
      </c>
      <c r="F32" s="8">
        <v>1.4988425925925926E-2</v>
      </c>
      <c r="G32" s="9">
        <f>F32-E32</f>
        <v>1.4756944444444444E-2</v>
      </c>
      <c r="H32" s="17">
        <f>RANK(G32,G$6:G$32,1)</f>
        <v>27</v>
      </c>
    </row>
    <row r="33" spans="1:5" ht="0.65" customHeight="1">
      <c r="A33" s="5">
        <v>38</v>
      </c>
    </row>
    <row r="34" spans="1:5" ht="22" customHeight="1">
      <c r="B34" s="16" t="s">
        <v>43</v>
      </c>
      <c r="C34" s="24"/>
      <c r="D34" s="16"/>
      <c r="E34" s="3"/>
    </row>
    <row r="35" spans="1:5" ht="22" customHeight="1">
      <c r="B35" s="16" t="s">
        <v>32</v>
      </c>
      <c r="C35" s="24"/>
      <c r="D35" s="16"/>
    </row>
    <row r="36" spans="1:5" ht="22" customHeight="1"/>
    <row r="37" spans="1:5" ht="22" customHeight="1"/>
    <row r="38" spans="1:5" ht="22" customHeight="1"/>
    <row r="41" spans="1:5" ht="15" customHeight="1"/>
  </sheetData>
  <sortState ref="B6:I32">
    <sortCondition ref="H6:H32"/>
  </sortState>
  <mergeCells count="3">
    <mergeCell ref="B1:H1"/>
    <mergeCell ref="B2:H2"/>
    <mergeCell ref="F3:H3"/>
  </mergeCells>
  <pageMargins left="0.25" right="0.25" top="0.75" bottom="0.75" header="0.3" footer="0.3"/>
  <pageSetup paperSize="9" scale="7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2"/>
  <sheetViews>
    <sheetView view="pageBreakPreview" zoomScale="80" zoomScaleSheetLayoutView="80" workbookViewId="0">
      <selection activeCell="K6" sqref="K6"/>
    </sheetView>
  </sheetViews>
  <sheetFormatPr defaultColWidth="9.08984375" defaultRowHeight="14.5"/>
  <cols>
    <col min="1" max="1" width="5" style="1" customWidth="1"/>
    <col min="2" max="2" width="25.6328125" style="1" customWidth="1"/>
    <col min="3" max="3" width="10" style="1" customWidth="1"/>
    <col min="4" max="4" width="38.08984375" style="1" customWidth="1"/>
    <col min="5" max="5" width="8.6328125" style="1" customWidth="1"/>
    <col min="6" max="6" width="9.81640625" style="1" customWidth="1"/>
    <col min="7" max="7" width="10.81640625" style="1" customWidth="1"/>
    <col min="8" max="8" width="8.7265625" style="1" customWidth="1"/>
    <col min="9" max="16384" width="9.08984375" style="1"/>
  </cols>
  <sheetData>
    <row r="1" spans="1:8" ht="21">
      <c r="B1" s="25" t="s">
        <v>41</v>
      </c>
      <c r="C1" s="25"/>
      <c r="D1" s="25"/>
      <c r="E1" s="25"/>
      <c r="F1" s="25"/>
      <c r="G1" s="25"/>
      <c r="H1" s="25"/>
    </row>
    <row r="2" spans="1:8" ht="21">
      <c r="B2" s="26" t="s">
        <v>34</v>
      </c>
      <c r="C2" s="26"/>
      <c r="D2" s="26"/>
      <c r="E2" s="26"/>
      <c r="F2" s="26"/>
      <c r="G2" s="26"/>
      <c r="H2" s="26"/>
    </row>
    <row r="3" spans="1:8" ht="16.5" customHeight="1">
      <c r="B3" s="12" t="s">
        <v>45</v>
      </c>
      <c r="C3" s="4"/>
      <c r="D3" s="2"/>
      <c r="E3" s="2"/>
      <c r="F3" s="27" t="s">
        <v>42</v>
      </c>
      <c r="G3" s="27"/>
      <c r="H3" s="27"/>
    </row>
    <row r="5" spans="1:8" ht="61" customHeight="1">
      <c r="A5" s="14" t="s">
        <v>2</v>
      </c>
      <c r="B5" s="14" t="s">
        <v>7</v>
      </c>
      <c r="C5" s="14" t="s">
        <v>27</v>
      </c>
      <c r="D5" s="14" t="s">
        <v>0</v>
      </c>
      <c r="E5" s="14" t="s">
        <v>4</v>
      </c>
      <c r="F5" s="14" t="s">
        <v>5</v>
      </c>
      <c r="G5" s="14" t="s">
        <v>3</v>
      </c>
      <c r="H5" s="14" t="s">
        <v>6</v>
      </c>
    </row>
    <row r="6" spans="1:8" ht="22" customHeight="1">
      <c r="A6" s="5">
        <v>1</v>
      </c>
      <c r="B6" s="6" t="s">
        <v>100</v>
      </c>
      <c r="C6" s="6">
        <v>55</v>
      </c>
      <c r="D6" s="11" t="s">
        <v>35</v>
      </c>
      <c r="E6" s="8">
        <v>0</v>
      </c>
      <c r="F6" s="8">
        <v>4.5254629629629629E-3</v>
      </c>
      <c r="G6" s="9">
        <f>F6-E6</f>
        <v>4.5254629629629629E-3</v>
      </c>
      <c r="H6" s="17">
        <f>RANK(G6,G$6:G$13,1)</f>
        <v>1</v>
      </c>
    </row>
    <row r="7" spans="1:8" ht="22" customHeight="1">
      <c r="A7" s="5">
        <v>2</v>
      </c>
      <c r="B7" s="6" t="s">
        <v>132</v>
      </c>
      <c r="C7" s="6">
        <v>95</v>
      </c>
      <c r="D7" s="11" t="s">
        <v>40</v>
      </c>
      <c r="E7" s="8">
        <v>0</v>
      </c>
      <c r="F7" s="8">
        <v>5.4282407407407404E-3</v>
      </c>
      <c r="G7" s="9">
        <f>F7-E7</f>
        <v>5.4282407407407404E-3</v>
      </c>
      <c r="H7" s="17">
        <f>RANK(G7,G$6:G$13,1)</f>
        <v>2</v>
      </c>
    </row>
    <row r="8" spans="1:8" ht="22" customHeight="1">
      <c r="A8" s="5">
        <v>3</v>
      </c>
      <c r="B8" s="6" t="s">
        <v>133</v>
      </c>
      <c r="C8" s="6">
        <v>59</v>
      </c>
      <c r="D8" s="11" t="s">
        <v>40</v>
      </c>
      <c r="E8" s="8">
        <v>0</v>
      </c>
      <c r="F8" s="8">
        <v>8.2407407407407412E-3</v>
      </c>
      <c r="G8" s="9">
        <f>F8-E8</f>
        <v>8.2407407407407412E-3</v>
      </c>
      <c r="H8" s="17">
        <f>RANK(G8,G$6:G$13,1)</f>
        <v>3</v>
      </c>
    </row>
    <row r="9" spans="1:8" ht="22" customHeight="1">
      <c r="A9" s="5">
        <v>4</v>
      </c>
      <c r="B9" s="6" t="s">
        <v>97</v>
      </c>
      <c r="C9" s="6">
        <v>64</v>
      </c>
      <c r="D9" s="11" t="s">
        <v>39</v>
      </c>
      <c r="E9" s="8">
        <v>0</v>
      </c>
      <c r="F9" s="8">
        <v>1.0289351851851852E-2</v>
      </c>
      <c r="G9" s="9">
        <f>F9-E9</f>
        <v>1.0289351851851852E-2</v>
      </c>
      <c r="H9" s="17">
        <f>RANK(G9,G$6:G$13,1)</f>
        <v>4</v>
      </c>
    </row>
    <row r="10" spans="1:8" ht="22" customHeight="1">
      <c r="A10" s="5">
        <v>5</v>
      </c>
      <c r="B10" s="6" t="s">
        <v>105</v>
      </c>
      <c r="C10" s="6">
        <v>94</v>
      </c>
      <c r="D10" s="11" t="s">
        <v>38</v>
      </c>
      <c r="E10" s="8">
        <v>0</v>
      </c>
      <c r="F10" s="8">
        <v>1.0543981481481481E-2</v>
      </c>
      <c r="G10" s="9">
        <f>F10-E10</f>
        <v>1.0543981481481481E-2</v>
      </c>
      <c r="H10" s="17">
        <f>RANK(G10,G$6:G$13,1)</f>
        <v>5</v>
      </c>
    </row>
    <row r="11" spans="1:8" ht="22" customHeight="1">
      <c r="A11" s="5">
        <v>6</v>
      </c>
      <c r="B11" s="6" t="s">
        <v>104</v>
      </c>
      <c r="C11" s="6">
        <v>83</v>
      </c>
      <c r="D11" s="19" t="s">
        <v>37</v>
      </c>
      <c r="E11" s="8">
        <v>0</v>
      </c>
      <c r="F11" s="8">
        <v>1.1296296296296296E-2</v>
      </c>
      <c r="G11" s="9">
        <f>F11-E11</f>
        <v>1.1296296296296296E-2</v>
      </c>
      <c r="H11" s="17">
        <f>RANK(G11,G$6:G$13,1)</f>
        <v>6</v>
      </c>
    </row>
    <row r="12" spans="1:8" ht="22" customHeight="1">
      <c r="A12" s="5">
        <v>7</v>
      </c>
      <c r="B12" s="6" t="s">
        <v>103</v>
      </c>
      <c r="C12" s="6">
        <v>67</v>
      </c>
      <c r="D12" s="11" t="s">
        <v>39</v>
      </c>
      <c r="E12" s="8">
        <v>0</v>
      </c>
      <c r="F12" s="8">
        <v>1.1446759259259261E-2</v>
      </c>
      <c r="G12" s="9">
        <f>F12-E12</f>
        <v>1.1446759259259261E-2</v>
      </c>
      <c r="H12" s="17">
        <f>RANK(G12,G$6:G$13,1)</f>
        <v>7</v>
      </c>
    </row>
    <row r="13" spans="1:8" ht="22" customHeight="1">
      <c r="A13" s="5">
        <v>8</v>
      </c>
      <c r="B13" s="6" t="s">
        <v>102</v>
      </c>
      <c r="C13" s="6">
        <v>69</v>
      </c>
      <c r="D13" s="11" t="s">
        <v>39</v>
      </c>
      <c r="E13" s="8">
        <v>0</v>
      </c>
      <c r="F13" s="8">
        <v>1.3194444444444444E-2</v>
      </c>
      <c r="G13" s="9">
        <f>F13-E13</f>
        <v>1.3194444444444444E-2</v>
      </c>
      <c r="H13" s="17">
        <f>RANK(G13,G$6:G$13,1)</f>
        <v>8</v>
      </c>
    </row>
    <row r="14" spans="1:8" ht="0.65" customHeight="1"/>
    <row r="15" spans="1:8" ht="22" customHeight="1">
      <c r="B15" s="16" t="s">
        <v>43</v>
      </c>
      <c r="C15" s="16"/>
      <c r="D15" s="16"/>
      <c r="E15" s="3"/>
    </row>
    <row r="16" spans="1:8" ht="22" customHeight="1">
      <c r="B16" s="16" t="s">
        <v>32</v>
      </c>
      <c r="C16" s="16"/>
      <c r="D16" s="16"/>
    </row>
    <row r="17" ht="22" customHeight="1"/>
    <row r="18" ht="22" customHeight="1"/>
    <row r="19" ht="22" customHeight="1"/>
    <row r="22" ht="15" customHeight="1"/>
  </sheetData>
  <sortState ref="B6:I13">
    <sortCondition ref="H6:H13"/>
  </sortState>
  <mergeCells count="3">
    <mergeCell ref="B1:H1"/>
    <mergeCell ref="B2:H2"/>
    <mergeCell ref="F3:H3"/>
  </mergeCells>
  <pageMargins left="0.25" right="0.25" top="0.75" bottom="0.75" header="0.3" footer="0.3"/>
  <pageSetup paperSize="9" scale="7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22"/>
  <sheetViews>
    <sheetView tabSelected="1" view="pageBreakPreview" zoomScale="80" zoomScaleSheetLayoutView="80" workbookViewId="0">
      <selection activeCell="L8" sqref="L8"/>
    </sheetView>
  </sheetViews>
  <sheetFormatPr defaultColWidth="9.08984375" defaultRowHeight="14.5"/>
  <cols>
    <col min="1" max="1" width="5" style="1" customWidth="1"/>
    <col min="2" max="2" width="25.6328125" style="1" customWidth="1"/>
    <col min="3" max="3" width="10" style="3" customWidth="1"/>
    <col min="4" max="4" width="38.08984375" style="1" customWidth="1"/>
    <col min="5" max="5" width="8.6328125" style="1" customWidth="1"/>
    <col min="6" max="6" width="9.81640625" style="1" customWidth="1"/>
    <col min="7" max="7" width="10.81640625" style="1" customWidth="1"/>
    <col min="8" max="8" width="8.7265625" style="1" customWidth="1"/>
    <col min="9" max="16384" width="9.08984375" style="1"/>
  </cols>
  <sheetData>
    <row r="1" spans="1:8" ht="21">
      <c r="B1" s="25" t="s">
        <v>41</v>
      </c>
      <c r="C1" s="25"/>
      <c r="D1" s="25"/>
      <c r="E1" s="25"/>
      <c r="F1" s="25"/>
      <c r="G1" s="25"/>
      <c r="H1" s="25"/>
    </row>
    <row r="2" spans="1:8" ht="21">
      <c r="B2" s="26" t="s">
        <v>34</v>
      </c>
      <c r="C2" s="26"/>
      <c r="D2" s="26"/>
      <c r="E2" s="26"/>
      <c r="F2" s="26"/>
      <c r="G2" s="26"/>
      <c r="H2" s="26"/>
    </row>
    <row r="3" spans="1:8" ht="16.5" customHeight="1">
      <c r="B3" s="12" t="s">
        <v>45</v>
      </c>
      <c r="C3" s="23"/>
      <c r="D3" s="2"/>
      <c r="E3" s="2"/>
      <c r="F3" s="28" t="s">
        <v>44</v>
      </c>
      <c r="G3" s="28"/>
      <c r="H3" s="28"/>
    </row>
    <row r="5" spans="1:8" ht="61" customHeight="1">
      <c r="A5" s="14" t="s">
        <v>2</v>
      </c>
      <c r="B5" s="14" t="s">
        <v>7</v>
      </c>
      <c r="C5" s="14" t="s">
        <v>27</v>
      </c>
      <c r="D5" s="14" t="s">
        <v>0</v>
      </c>
      <c r="E5" s="14" t="s">
        <v>4</v>
      </c>
      <c r="F5" s="14" t="s">
        <v>5</v>
      </c>
      <c r="G5" s="14" t="s">
        <v>3</v>
      </c>
      <c r="H5" s="14" t="s">
        <v>6</v>
      </c>
    </row>
    <row r="6" spans="1:8" ht="22" customHeight="1">
      <c r="A6" s="5">
        <v>1</v>
      </c>
      <c r="B6" s="6" t="s">
        <v>101</v>
      </c>
      <c r="C6" s="21">
        <v>55</v>
      </c>
      <c r="D6" s="11" t="s">
        <v>35</v>
      </c>
      <c r="E6" s="8">
        <v>0</v>
      </c>
      <c r="F6" s="8">
        <v>7.5347222222222213E-3</v>
      </c>
      <c r="G6" s="9">
        <f>F6-E6</f>
        <v>7.5347222222222213E-3</v>
      </c>
      <c r="H6" s="17">
        <f>RANK(G6,G$6:G$13,1)</f>
        <v>1</v>
      </c>
    </row>
    <row r="7" spans="1:8" ht="22" customHeight="1">
      <c r="A7" s="5">
        <v>2</v>
      </c>
      <c r="B7" s="6" t="s">
        <v>134</v>
      </c>
      <c r="C7" s="21">
        <v>96</v>
      </c>
      <c r="D7" s="11" t="s">
        <v>40</v>
      </c>
      <c r="E7" s="8">
        <v>0</v>
      </c>
      <c r="F7" s="8">
        <v>9.6527777777777775E-3</v>
      </c>
      <c r="G7" s="9">
        <f>F7-E7</f>
        <v>9.6527777777777775E-3</v>
      </c>
      <c r="H7" s="17">
        <f>RANK(G7,G$6:G$13,1)</f>
        <v>2</v>
      </c>
    </row>
    <row r="8" spans="1:8" ht="22" customHeight="1">
      <c r="A8" s="5">
        <v>3</v>
      </c>
      <c r="B8" s="6" t="s">
        <v>106</v>
      </c>
      <c r="C8" s="21">
        <v>64</v>
      </c>
      <c r="D8" s="11" t="s">
        <v>39</v>
      </c>
      <c r="E8" s="8">
        <v>0</v>
      </c>
      <c r="F8" s="8">
        <v>1.005787037037037E-2</v>
      </c>
      <c r="G8" s="9">
        <f>F8-E8</f>
        <v>1.005787037037037E-2</v>
      </c>
      <c r="H8" s="17">
        <f>RANK(G8,G$6:G$13,1)</f>
        <v>3</v>
      </c>
    </row>
    <row r="9" spans="1:8" ht="22" customHeight="1">
      <c r="A9" s="5">
        <v>4</v>
      </c>
      <c r="B9" s="6" t="s">
        <v>108</v>
      </c>
      <c r="C9" s="21">
        <v>67</v>
      </c>
      <c r="D9" s="11" t="s">
        <v>39</v>
      </c>
      <c r="E9" s="8">
        <v>0</v>
      </c>
      <c r="F9" s="8">
        <v>1.113425925925926E-2</v>
      </c>
      <c r="G9" s="9">
        <f>F9-E9</f>
        <v>1.113425925925926E-2</v>
      </c>
      <c r="H9" s="17">
        <f>RANK(G9,G$6:G$13,1)</f>
        <v>4</v>
      </c>
    </row>
    <row r="10" spans="1:8" ht="22" customHeight="1">
      <c r="A10" s="5">
        <v>5</v>
      </c>
      <c r="B10" s="6" t="s">
        <v>107</v>
      </c>
      <c r="C10" s="21">
        <v>69</v>
      </c>
      <c r="D10" s="11" t="s">
        <v>39</v>
      </c>
      <c r="E10" s="8">
        <v>0</v>
      </c>
      <c r="F10" s="8">
        <v>1.1168981481481481E-2</v>
      </c>
      <c r="G10" s="9">
        <f>F10-E10</f>
        <v>1.1168981481481481E-2</v>
      </c>
      <c r="H10" s="17">
        <f>RANK(G10,G$6:G$13,1)</f>
        <v>5</v>
      </c>
    </row>
    <row r="11" spans="1:8" ht="22" customHeight="1">
      <c r="A11" s="5">
        <v>6</v>
      </c>
      <c r="B11" s="6" t="s">
        <v>109</v>
      </c>
      <c r="C11" s="21">
        <v>70</v>
      </c>
      <c r="D11" s="11" t="s">
        <v>36</v>
      </c>
      <c r="E11" s="8">
        <v>0</v>
      </c>
      <c r="F11" s="8">
        <v>1.1678240740740741E-2</v>
      </c>
      <c r="G11" s="9">
        <f>F11-E11</f>
        <v>1.1678240740740741E-2</v>
      </c>
      <c r="H11" s="17">
        <f>RANK(G11,G$6:G$13,1)</f>
        <v>6</v>
      </c>
    </row>
    <row r="12" spans="1:8" ht="22" customHeight="1">
      <c r="A12" s="5">
        <v>7</v>
      </c>
      <c r="B12" s="6" t="s">
        <v>111</v>
      </c>
      <c r="C12" s="21">
        <v>93</v>
      </c>
      <c r="D12" s="11" t="s">
        <v>38</v>
      </c>
      <c r="E12" s="8">
        <v>0</v>
      </c>
      <c r="F12" s="8">
        <v>1.2002314814814815E-2</v>
      </c>
      <c r="G12" s="9">
        <f>F12-E12</f>
        <v>1.2002314814814815E-2</v>
      </c>
      <c r="H12" s="17">
        <f>RANK(G12,G$6:G$13,1)</f>
        <v>7</v>
      </c>
    </row>
    <row r="13" spans="1:8" ht="22" customHeight="1">
      <c r="A13" s="5">
        <v>8</v>
      </c>
      <c r="B13" s="6" t="s">
        <v>110</v>
      </c>
      <c r="C13" s="21">
        <v>82</v>
      </c>
      <c r="D13" s="19" t="s">
        <v>37</v>
      </c>
      <c r="E13" s="8">
        <v>0</v>
      </c>
      <c r="F13" s="8">
        <v>1.3541666666666667E-2</v>
      </c>
      <c r="G13" s="9">
        <f>F13-E13</f>
        <v>1.3541666666666667E-2</v>
      </c>
      <c r="H13" s="17">
        <f>RANK(G13,G$6:G$13,1)</f>
        <v>8</v>
      </c>
    </row>
    <row r="14" spans="1:8" ht="0.65" customHeight="1"/>
    <row r="15" spans="1:8" ht="22" customHeight="1">
      <c r="B15" s="16" t="s">
        <v>43</v>
      </c>
      <c r="C15" s="24"/>
      <c r="D15" s="16"/>
      <c r="E15" s="3"/>
    </row>
    <row r="16" spans="1:8" ht="22" customHeight="1">
      <c r="B16" s="16" t="s">
        <v>32</v>
      </c>
      <c r="C16" s="24"/>
      <c r="D16" s="16"/>
    </row>
    <row r="17" ht="22" customHeight="1"/>
    <row r="18" ht="22" customHeight="1"/>
    <row r="19" ht="22" customHeight="1"/>
    <row r="22" ht="15" customHeight="1"/>
  </sheetData>
  <sortState ref="B6:I13">
    <sortCondition ref="H6:H13"/>
  </sortState>
  <mergeCells count="3">
    <mergeCell ref="B1:H1"/>
    <mergeCell ref="B2:H2"/>
    <mergeCell ref="F3:H3"/>
  </mergeCells>
  <pageMargins left="0.25" right="0.25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БОШ-ЮНОШИ - Личники</vt:lpstr>
      <vt:lpstr>БОШ-ДЕВ. - Личники</vt:lpstr>
      <vt:lpstr>ЮНОШИ - (СОШ)</vt:lpstr>
      <vt:lpstr>ДЕВ - (СОШ)</vt:lpstr>
      <vt:lpstr>ЮНОШИ - (ООШ)</vt:lpstr>
      <vt:lpstr>ДЕВ. - (ООШ)</vt:lpstr>
    </vt:vector>
  </TitlesOfParts>
  <Company>Дом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User</cp:lastModifiedBy>
  <cp:lastPrinted>2026-02-12T13:23:07Z</cp:lastPrinted>
  <dcterms:created xsi:type="dcterms:W3CDTF">2011-09-28T18:25:09Z</dcterms:created>
  <dcterms:modified xsi:type="dcterms:W3CDTF">2026-02-12T13:23:56Z</dcterms:modified>
</cp:coreProperties>
</file>